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AdminBoom271065\Desktop\"/>
    </mc:Choice>
  </mc:AlternateContent>
  <xr:revisionPtr revIDLastSave="0" documentId="13_ncr:1_{61D5260F-16F9-4155-9EAB-30E6ED720FF5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รายงานสรุป" sheetId="1" r:id="rId1"/>
    <sheet name="ผลการจัดซื้อจัดจ้าง" sheetId="7" r:id="rId2"/>
    <sheet name="Sheet2" sheetId="3" state="hidden" r:id="rId3"/>
  </sheets>
  <calcPr calcId="181029"/>
</workbook>
</file>

<file path=xl/calcChain.xml><?xml version="1.0" encoding="utf-8"?>
<calcChain xmlns="http://schemas.openxmlformats.org/spreadsheetml/2006/main">
  <c r="R97" i="7" l="1"/>
  <c r="L97" i="7"/>
  <c r="M97" i="7" s="1"/>
  <c r="R96" i="7"/>
  <c r="M96" i="7"/>
  <c r="L96" i="7"/>
  <c r="R95" i="7"/>
  <c r="M95" i="7"/>
  <c r="L95" i="7"/>
  <c r="R88" i="7"/>
  <c r="L88" i="7"/>
  <c r="M88" i="7" s="1"/>
  <c r="R87" i="7"/>
  <c r="L87" i="7"/>
  <c r="M87" i="7" s="1"/>
  <c r="R86" i="7"/>
  <c r="L86" i="7"/>
  <c r="M86" i="7" s="1"/>
  <c r="R85" i="7"/>
  <c r="L85" i="7"/>
  <c r="M85" i="7" s="1"/>
  <c r="R84" i="7"/>
  <c r="L84" i="7"/>
  <c r="M84" i="7" s="1"/>
  <c r="R79" i="7"/>
  <c r="L79" i="7"/>
  <c r="M79" i="7" s="1"/>
  <c r="R78" i="7"/>
  <c r="L78" i="7"/>
  <c r="M78" i="7" s="1"/>
  <c r="R77" i="7"/>
  <c r="L77" i="7"/>
  <c r="M77" i="7" s="1"/>
  <c r="R76" i="7"/>
  <c r="L76" i="7"/>
  <c r="M76" i="7" s="1"/>
  <c r="R75" i="7"/>
  <c r="L75" i="7"/>
  <c r="M75" i="7" s="1"/>
  <c r="R74" i="7"/>
  <c r="L74" i="7"/>
  <c r="M74" i="7" s="1"/>
  <c r="R73" i="7"/>
  <c r="L73" i="7"/>
  <c r="M73" i="7" s="1"/>
  <c r="R72" i="7"/>
  <c r="L72" i="7"/>
  <c r="M72" i="7" s="1"/>
  <c r="R71" i="7"/>
  <c r="L71" i="7"/>
  <c r="M71" i="7" s="1"/>
  <c r="R70" i="7"/>
  <c r="L70" i="7"/>
  <c r="M70" i="7" s="1"/>
  <c r="R69" i="7"/>
  <c r="L69" i="7"/>
  <c r="M69" i="7" s="1"/>
  <c r="R65" i="7"/>
  <c r="L65" i="7"/>
  <c r="M65" i="7" s="1"/>
  <c r="R64" i="7"/>
  <c r="L64" i="7"/>
  <c r="M64" i="7" s="1"/>
  <c r="R63" i="7"/>
  <c r="L63" i="7"/>
  <c r="M63" i="7" s="1"/>
  <c r="R62" i="7"/>
  <c r="L62" i="7"/>
  <c r="M62" i="7" s="1"/>
  <c r="R61" i="7"/>
  <c r="M61" i="7"/>
  <c r="R60" i="7"/>
  <c r="L60" i="7"/>
  <c r="M60" i="7" s="1"/>
  <c r="R59" i="7"/>
  <c r="L59" i="7"/>
  <c r="M59" i="7" s="1"/>
  <c r="R58" i="7"/>
  <c r="R57" i="7"/>
  <c r="R56" i="7"/>
  <c r="L56" i="7"/>
  <c r="M56" i="7" s="1"/>
  <c r="R55" i="7"/>
  <c r="L55" i="7"/>
  <c r="M55" i="7" s="1"/>
  <c r="R54" i="7"/>
  <c r="L54" i="7"/>
  <c r="M54" i="7" s="1"/>
  <c r="R53" i="7"/>
  <c r="L53" i="7"/>
  <c r="M53" i="7" s="1"/>
  <c r="R52" i="7"/>
  <c r="L52" i="7"/>
  <c r="M52" i="7" s="1"/>
  <c r="R51" i="7"/>
  <c r="L51" i="7"/>
  <c r="M51" i="7" s="1"/>
  <c r="R50" i="7"/>
  <c r="L50" i="7"/>
  <c r="M50" i="7" s="1"/>
  <c r="R23" i="7"/>
  <c r="L23" i="7"/>
  <c r="M23" i="7" s="1"/>
  <c r="R46" i="7"/>
  <c r="L46" i="7"/>
  <c r="M46" i="7" s="1"/>
  <c r="R45" i="7"/>
  <c r="L45" i="7"/>
  <c r="M45" i="7" s="1"/>
  <c r="R44" i="7"/>
  <c r="L44" i="7"/>
  <c r="M44" i="7" s="1"/>
  <c r="R43" i="7"/>
  <c r="L43" i="7"/>
  <c r="M43" i="7" s="1"/>
  <c r="R42" i="7"/>
  <c r="L42" i="7"/>
  <c r="M42" i="7" s="1"/>
  <c r="R25" i="7"/>
  <c r="L25" i="7"/>
  <c r="M25" i="7" s="1"/>
  <c r="R39" i="7"/>
  <c r="L39" i="7"/>
  <c r="M39" i="7" s="1"/>
  <c r="R38" i="7"/>
  <c r="L38" i="7"/>
  <c r="M38" i="7" s="1"/>
  <c r="R37" i="7"/>
  <c r="L37" i="7"/>
  <c r="M37" i="7" s="1"/>
  <c r="R36" i="7"/>
  <c r="L36" i="7"/>
  <c r="M36" i="7" s="1"/>
  <c r="R35" i="7"/>
  <c r="L35" i="7"/>
  <c r="M35" i="7" s="1"/>
  <c r="R34" i="7"/>
  <c r="L34" i="7"/>
  <c r="M34" i="7" s="1"/>
  <c r="R33" i="7"/>
  <c r="L33" i="7"/>
  <c r="M33" i="7" s="1"/>
  <c r="R32" i="7"/>
  <c r="L32" i="7"/>
  <c r="M32" i="7" s="1"/>
  <c r="R31" i="7"/>
  <c r="L31" i="7"/>
  <c r="M31" i="7" s="1"/>
  <c r="R30" i="7"/>
  <c r="L30" i="7"/>
  <c r="M30" i="7" s="1"/>
  <c r="R29" i="7"/>
  <c r="L29" i="7"/>
  <c r="M29" i="7" s="1"/>
  <c r="R22" i="7"/>
  <c r="L22" i="7"/>
  <c r="M22" i="7" s="1"/>
  <c r="R28" i="7"/>
  <c r="L28" i="7"/>
  <c r="M28" i="7" s="1"/>
  <c r="R27" i="7"/>
  <c r="L27" i="7"/>
  <c r="M27" i="7" s="1"/>
  <c r="R26" i="7"/>
  <c r="L26" i="7"/>
  <c r="M26" i="7" s="1"/>
  <c r="R24" i="7"/>
  <c r="L24" i="7"/>
  <c r="M24" i="7" s="1"/>
  <c r="R21" i="7"/>
  <c r="L21" i="7"/>
  <c r="M21" i="7" s="1"/>
  <c r="R15" i="7"/>
  <c r="L15" i="7"/>
  <c r="M15" i="7" s="1"/>
  <c r="R14" i="7"/>
  <c r="L14" i="7"/>
  <c r="M14" i="7" s="1"/>
  <c r="R13" i="7"/>
  <c r="L13" i="7"/>
  <c r="M13" i="7" s="1"/>
  <c r="R12" i="7"/>
  <c r="L12" i="7"/>
  <c r="M12" i="7" s="1"/>
  <c r="R6" i="7"/>
  <c r="L6" i="7"/>
  <c r="M6" i="7" s="1"/>
  <c r="R5" i="7"/>
  <c r="L5" i="7"/>
  <c r="M5" i="7" s="1"/>
  <c r="R4" i="7"/>
  <c r="L4" i="7"/>
  <c r="M4" i="7" s="1"/>
  <c r="R3" i="7"/>
  <c r="L3" i="7"/>
  <c r="M3" i="7" s="1"/>
  <c r="R2" i="7"/>
  <c r="L2" i="7"/>
  <c r="M2" i="7" s="1"/>
  <c r="F11" i="1"/>
  <c r="L108" i="7" l="1"/>
</calcChain>
</file>

<file path=xl/sharedStrings.xml><?xml version="1.0" encoding="utf-8"?>
<sst xmlns="http://schemas.openxmlformats.org/spreadsheetml/2006/main" count="1251" uniqueCount="308">
  <si>
    <t>รายงานสรุปผลการจัดซื้อจัดจ้างของ สำนักงานเขตพื้นที่การศึกษาประถมศึกษาตราด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</si>
  <si>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</si>
  <si>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</si>
  <si>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</si>
  <si>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</si>
  <si>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</si>
  <si>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</si>
  <si>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</si>
  <si>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</si>
  <si>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r>
      <rPr>
        <sz val="18"/>
        <color rgb="FF000000"/>
        <rFont val="Tahoma"/>
        <charset val="134"/>
      </rPr>
      <t>วิธีประกวดแบบ</t>
    </r>
    <r>
      <rPr>
        <sz val="18"/>
        <color rgb="FF000000"/>
        <rFont val="Sarabun"/>
        <charset val="134"/>
      </rPr>
      <t xml:space="preserve"> e-bidding</t>
    </r>
  </si>
  <si>
    <t xml:space="preserve">อื่น ๆ </t>
  </si>
  <si>
    <t>รวม</t>
  </si>
  <si>
    <t>ปัญหา/อุปสรรค</t>
  </si>
  <si>
    <t>ไม่มี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</si>
  <si>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</si>
  <si>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</si>
  <si>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</si>
  <si>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</si>
  <si>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</si>
  <si>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</si>
  <si>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</si>
  <si>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</si>
  <si>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</si>
  <si>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</si>
  <si>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</si>
  <si>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</si>
  <si>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</si>
  <si>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</si>
  <si>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</si>
  <si>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</si>
  <si>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</si>
  <si>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</si>
  <si>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สพป.</t>
  </si>
  <si>
    <t>ศึกษาธิการ</t>
  </si>
  <si>
    <t>สำนักงานเขตการศึกษาประถมศึกษาตราด</t>
  </si>
  <si>
    <t>เมืองตราด</t>
  </si>
  <si>
    <t>ตราด</t>
  </si>
  <si>
    <t>จัดซื้อน้ำมันเชื้อเพลิง</t>
  </si>
  <si>
    <t>พ.ร.บ. งบประมาณรายจ่าย</t>
  </si>
  <si>
    <t>สิ้นสุดสัญญา</t>
  </si>
  <si>
    <t>0235554000205</t>
  </si>
  <si>
    <t>บริษัท เติมเต็มปิโตรเลียม จำกัด</t>
  </si>
  <si>
    <t>จัดจ้างทำอาหาร/อาหารว่างและเครื่องดื่ม โครงการเปิดโลก เปิดการเรียนรู้ Active Leaning</t>
  </si>
  <si>
    <t>นางขวัญจิต ทองโชติ</t>
  </si>
  <si>
    <t>จัดซื้อวัสดุเตรียมความพร้อมในการรับสมัครสอบครูผู้ช่วย 1/2566</t>
  </si>
  <si>
    <t>0235560000688</t>
  </si>
  <si>
    <t>บริษัท ซี.เอ็น.ตราด สเตชั่นเนอรี่ จำกัด (สำนักงานใหญ่)</t>
  </si>
  <si>
    <t>จัดซื้อน้ำมันเชื้อเพลิง เดือนมิถุนายน 2566</t>
  </si>
  <si>
    <t>จัดซื้อน้ำมันเชื้อเพลิง เดือนสิงหาคม 2566</t>
  </si>
  <si>
    <t>จัดซื้อน้ำมันเชื้อเพลิง เดือนมีนาคม 2566</t>
  </si>
  <si>
    <t>จัดซื้อวัสดุกลุ่มบริหารงานบุคคล</t>
  </si>
  <si>
    <t>จัดซื้อวัสดุ โครงการเสริมสร้างทักษะความรู้ความเข้าใจด้านความปลอดภัยจากภัยคุกคามทุกรูปแบบและการเข้าใช้งานระบบญฯ</t>
  </si>
  <si>
    <t>จัดซื้อวัสดุ โครงการพัฒนาการดำเนินการระบบดูแลช่วยเหลือและคุ้มครองนักเรียน ประจำปีงบประมาณ 2566</t>
  </si>
  <si>
    <t>จัดซื้อ วัสดุใช้ดำเนินการคัดเลือกบุคคลเพื่อบรรจุแต่งตั้งให้ดำรงตำแหน่งรองผู้อำนวยการสถานศึกษา สังกัด สพฐ. ปี 2566</t>
  </si>
  <si>
    <t>จัดซื้อวัสดุกลุ่มอำนวยการ</t>
  </si>
  <si>
    <t>จัดซื้อแฟ้มทะเบียนประวัติข้าราชการครูและบุลากรทางการศึกษา</t>
  </si>
  <si>
    <t>จัดซื้อวัสดุงานบ้านงานครัวกลุ่มอำนวยการ</t>
  </si>
  <si>
    <t>จัดซื้อวัสดุ โครงการเสริมสร้างประสิทธิภาพข้าราชการครูและบุคลากรทางการศึกษา</t>
  </si>
  <si>
    <t>ร้านตั้งง่วนเซ็ง หลักเมือง</t>
  </si>
  <si>
    <t>จัดซื้อกรอบรูปพร้อมเกียรติบัตร</t>
  </si>
  <si>
    <t>จัดซื้อวัสดุ ปรับปรุงภูมิทัศน์หน้าห้องประชุมทรัพย์เจริญ</t>
  </si>
  <si>
    <t>จัดซื้อวัสดุกลุ่มส่งเสริมการจัดการศึกษา</t>
  </si>
  <si>
    <t>จัดทำโล่ มอบโรงเรียนผ่านการประเมิน ITA Online ในระดับA</t>
  </si>
  <si>
    <t>ร้าน ต.พิมพ์สกีน</t>
  </si>
  <si>
    <t>จัดซื้อวัสดุโครงการฝึกอบรมบุคลากรทางลูกเสือจิตอาสาพระราชทาน จังหวัดตราด รุ่นที่ 4</t>
  </si>
  <si>
    <t>จัดจ้างทำผ้าคลุมโต๊ะ</t>
  </si>
  <si>
    <t>นายปริญญา  สะนิละ</t>
  </si>
  <si>
    <t>จัดซื้อวัสดุ งานวันเด็กแห่งชาติ</t>
  </si>
  <si>
    <t>จัดซื้อวัสดุประมินผลการพัฒนางานเสนอข้อตกลงของข้าราชการครูฯ</t>
  </si>
  <si>
    <t>จัดซื้อวัสดุดำเนินการสอบแข่งขันเพื่อบรรจุและแต่งตั้งบุคคลเข้ารับราชการเป็นข้าราชการครูและบุคลากรทางการศึกษา</t>
  </si>
  <si>
    <t>จัดจ้างเหมาทำอาหารกลางวัน อาหารว่างและเครื่องดื่มประชุมบุคลากรเพื่อสร้างความเข้าใจการติดตามประเมินผล การบริหารจัดการศึกษาขั้นพื้นฐานฯ</t>
  </si>
  <si>
    <t>13/2/2566</t>
  </si>
  <si>
    <t>จัดจ้างค่าซ่อมรถยนต์ส่วนกลางทะเบียน นข 1838 ตราด</t>
  </si>
  <si>
    <t>3239900099764</t>
  </si>
  <si>
    <t>อาคเนย์  เซอวิส</t>
  </si>
  <si>
    <t>13/3/2566</t>
  </si>
  <si>
    <t>จัดจ้างซ่อมเครื่องตัดหญ้า เครื่องอัดฉีดน้ำ และปั้มน้ำอัดฉีด</t>
  </si>
  <si>
    <t>หจก.เอี๊ยวเซ่งเอ็งหลีตราด</t>
  </si>
  <si>
    <t>จัดซื้อวัสดุโครงการเสริมสร้างคุณธรรม จริยธรรม และธรรมมาภิบาลในสถานศึกษาออนไลน์ฯ</t>
  </si>
  <si>
    <t>13/6/2566</t>
  </si>
  <si>
    <t>จัดจ้างทำอาหารว่างและเครื่องดื่ม โครงการบ้านนักวิทยาศาสตร์น้อย ประเทศไทย ระดับปฐมวัย</t>
  </si>
  <si>
    <t>จัดจ้างทำอาหารว่างและเครื่องดื่ม โครงการสร้างคุณธรรม และธรรมมาภิบาลในสถานศึกษาออนไลน์ (ITA)</t>
  </si>
  <si>
    <t>จัดซื้อวัสดุอบรมขยายผลเชิงปฏิบัติการขั้นพื้นฐานโครงการบ้านนักวิทยาศาสตร์น้อย</t>
  </si>
  <si>
    <t>15/5/2566</t>
  </si>
  <si>
    <t>จัดซื้อวัสดุ โครงการพัฒนาระบบการติดตาม ตรวจสอบ ประเมินผลและนิเทศการศึกษา ก.ต.ป.น.</t>
  </si>
  <si>
    <t>15/9/2566</t>
  </si>
  <si>
    <t>จัดซื้อวัสดุ โครงการคัดเลือกนักเรียนและสถานศึกษา เพื่อรับรางวัลพระราชทานฯ</t>
  </si>
  <si>
    <t>18/1/2566</t>
  </si>
  <si>
    <t>จัดซื้อวัสดุกลุ่มมบริหารงานบุคคล</t>
  </si>
  <si>
    <t>18/3/2566</t>
  </si>
  <si>
    <t>จัดซื้อวัสดุ โครงการยกย่องเชิดชูเกียรติข้าราชการครูและบุคลากรทางการศึกษาเพื่อรับรางวัลทรงคุณค่าฯ</t>
  </si>
  <si>
    <t>18/8/2566</t>
  </si>
  <si>
    <t>จัดซื้อวัสดุ กิจกรรมค่ายทักษะชีวิต ประจำปี 2566</t>
  </si>
  <si>
    <t>จัดซื้อวัสดุ กลุ่มนโยบายและแผน</t>
  </si>
  <si>
    <t>จัดจ้างทำข้อสอบ</t>
  </si>
  <si>
    <t>มหาวิทยาลัยสวนดุสิต</t>
  </si>
  <si>
    <t>จัดซื้อวัสดุโครงการคัดเลือกนักเรียนเข้าแข่งขันศิลปหัตถกรรมนักเรียน</t>
  </si>
  <si>
    <t>19/12/2565</t>
  </si>
  <si>
    <t>จัดซื้อครุภัณฑ์การศึกษาให้โรงเรียนในสังกัด 3 โรงเรียน</t>
  </si>
  <si>
    <t>จัดซื้อวัสดุซ่อมแซมบ้านพัก อาคารสำนักงาน</t>
  </si>
  <si>
    <t>19/5/2566</t>
  </si>
  <si>
    <t>จัดจ้างทำอาหารว่างและเครื่องดื่ม การอบรมขยายผลเชิงปฏิบัติการขั้นพื้นฐานโครงการบ้านนักวิทยาศาสตร์น้อย 20 พฤษภาคม 2566</t>
  </si>
  <si>
    <t>จัดจ้างทำป้ายไวนิล คัดเลือกนักเรียนเข้าแข่งขันศิลปหัตถกรรมนักเรียนฯ</t>
  </si>
  <si>
    <t>20/12/2565</t>
  </si>
  <si>
    <t>จัดจ้างทำอาหาร อาหารว่างและเครื่องดื่ม ประชุมเชิงปฏิบัติการคัดเลือกผลงาน 1 ครู 1 นวัตกรรมการจัดการเรียนรู้เชิงรุก</t>
  </si>
  <si>
    <t>20/3/2566</t>
  </si>
  <si>
    <t>จัดจ้างทำป้ายเวทีแลกเปลี่ยนเรียนรู้ งานตราดรำลึก</t>
  </si>
  <si>
    <t>3230100198786</t>
  </si>
  <si>
    <t>ร้านธิติมาการพิมพ์</t>
  </si>
  <si>
    <t>จัดซื้อวัสดุ จัดทำเวทีแลกเปลี่ยนเรียนรู้ประวัติศาสตร์เมืองตราด งานตราดรำลึก</t>
  </si>
  <si>
    <t>0233536000060</t>
  </si>
  <si>
    <t>หจก.แสงสยามซัพพลาย</t>
  </si>
  <si>
    <t>จัดจ้างเหมาทำอาหารกลางวัน อาหารว่างและเครื่องดื่มในการประชุมคณะกรรมการด้านการบัญชี ประจำปี 2566</t>
  </si>
  <si>
    <t>21/2/2566</t>
  </si>
  <si>
    <t>จัดจ้างเหมาบริการทำอาหารว่างและเครื่องดื่ม ประเมินสัมฤทธิผลการปฏิบัติงานในหน้าที่เพื่อพัฒนาการศึกษา</t>
  </si>
  <si>
    <t>21/3/2566</t>
  </si>
  <si>
    <t>จัดจ้างเหมาบริการทำอาหารว่างและเครื่องดื่ม ประเมินผลสัมฤทธิผลการปฏิบัติงานในหน้าที่เพื่อพัฒนาการศึกษา</t>
  </si>
  <si>
    <t>จัดจ้างทำป้าย จัดทำพื้นที่แสดงผลงานการประเมินสัมฤทธิผลการปฏิบัติหน้าที่เพื่อพัฒนาการศึกษา</t>
  </si>
  <si>
    <t>21/4/2566</t>
  </si>
  <si>
    <t>จัดจ้างทำป้ายพื้นที่แสดงผลงานการประเมินสัมฤทธิผลการปฏิบัติงานในหน้าที่เพื่อพัฒนาการศึกษา</t>
  </si>
  <si>
    <t>21/6/2566</t>
  </si>
  <si>
    <t>จัดจ้างเหมาทำอาหารกลางวัน อาหารว่างและเครื่องดื่มโครงการพัฒนาการจัดประสบการณ์การเรียนรู้ปฐมวัย</t>
  </si>
  <si>
    <t>22/2/2566</t>
  </si>
  <si>
    <t>22/6/2566</t>
  </si>
  <si>
    <t>จัดซื้อวัสดุใช้สอบแข่งขันเพื่อบรรจุและแต่งตั้งบุคคลเพื่อเข้ารับราชการครูและบุคลากรทางการศึกษา ตำแหน่ง ครูผู้ช่วย สังกัด สพฐ.ปี 2566</t>
  </si>
  <si>
    <t>จัดซื้อวัสดุซ่อมคอมกลุ่มอำนวยการ</t>
  </si>
  <si>
    <t>1229900185699</t>
  </si>
  <si>
    <t>เอที เน็ตเวิร์ค</t>
  </si>
  <si>
    <t>จัดซื้อวัสดุซ่อมคอมกลุ่มกฎหมายและคดี</t>
  </si>
  <si>
    <t>จัดซื้อวัสดุซ่อมคอมกลุ่มส่งเสริมการจัดการศึกษา</t>
  </si>
  <si>
    <t>จัดซื้อวัสดุกลุ่มบริหารงานการเงินและสินทรัพย์</t>
  </si>
  <si>
    <t>22/9/2566</t>
  </si>
  <si>
    <t>จัดซื้อวัสดุ เพื่อดำเนินงานในการพัฒนาคุณธรรม จริยธรรม ความจงรักภักดีต่อสถาบันชาติ ศาสนา และพระมหากษัตริย์</t>
  </si>
  <si>
    <t>จัดจ้างเหมารถยนต์โดยสารปรับอากาศ</t>
  </si>
  <si>
    <t>จัดซื้อวัสดุ จัดโครงการเสริมสร้างคุณธรรม จริยธรรม บุคลากรในการดำเนินวิถีชีวิตของขนบธรรมเนียมประเพณีไทย และวัฒนธรรมท้องถิ่นความเป็นไทย</t>
  </si>
  <si>
    <t>23/12/2565</t>
  </si>
  <si>
    <t>จัดจ้างทำอาหาร/อาหารว่าง วันที่ 28 ธันวาคม 2565</t>
  </si>
  <si>
    <t>นางสาวศศิธร กลีบบานเย็น</t>
  </si>
  <si>
    <t>23/6/2566</t>
  </si>
  <si>
    <t>จัดทำป้ายไวนิลและป้ายนิทรรศการ การติดตามเพื่อพัฒนาการบริหารและการจัดการศึกษาขั้นพื้นฐานฯ</t>
  </si>
  <si>
    <t>จัดจ้างทำป้าย งานชุมนุมลูกเสือจิตอาสาพระราชทาน ครั้งที่ 2 ประจำปี 2566</t>
  </si>
  <si>
    <t>จัดจ้างซ่อมกล้องวงจรปิด</t>
  </si>
  <si>
    <t>หจก.ตราดอินเตอร์เน็ต</t>
  </si>
  <si>
    <t>23/8/2566</t>
  </si>
  <si>
    <t>จัดจ้างซ่อมรถยนต์ทะเบียน บค 6026 ตราด/บต 2913 ตราด/กข 6752 ตราด</t>
  </si>
  <si>
    <t>ร้านอาคเณย์เซอร์วิส</t>
  </si>
  <si>
    <t>จัดจ้าง่ซ่อมคอมพิวเตอร์โน๊ตบุ๊คกลุ่มนโยบายและแผน</t>
  </si>
  <si>
    <t>0233540000214</t>
  </si>
  <si>
    <t>24/11/2565</t>
  </si>
  <si>
    <t>จัดซื้อวัสดุโครงการประชุมเชิงปฏิบัติการแลกเปลี่ยนเรียนรู้การจัดทำผลงานทางวิชาการจัดทำผลงานทางวิชาการ</t>
  </si>
  <si>
    <t>24/2/2566</t>
  </si>
  <si>
    <t>จัดซื้อวัสดุ อบรมเชิงปฏิบัติการดำเนินการกิจกรรมการเรียนรู้ด้วยเทคโนโลยีดิจิทัลแก้ปัญหาภาวะถดถอยทางการเรียนรู้</t>
  </si>
  <si>
    <t>24/7/2566</t>
  </si>
  <si>
    <t>จัดซื้อหนังสือพระราชนิพนธ์ในพระองค์สมเด็จพระกนิษฐาธิราชเจ้า กรมสมเด็จพระเทพรัตนราชสุดาฯ สยามราชกุมารี</t>
  </si>
  <si>
    <t>มูลนิธิสมเด็จพระเทพฯ</t>
  </si>
  <si>
    <t>24/8/2566</t>
  </si>
  <si>
    <t>จัดซื้อหลอดไฟ</t>
  </si>
  <si>
    <t>25/1/2566</t>
  </si>
  <si>
    <t>จัดจ้างซ่อมรถยนต์ทะเบียน กข 9468 ตราดและ บค 6026 ตราด</t>
  </si>
  <si>
    <t>จัดจ้างซ่อมรถยนต์ส่วนกลาง 1 นค 2707 กทม/กข 6752 ตราด/กข 9468 ตราด</t>
  </si>
  <si>
    <t>26/09/2566</t>
  </si>
  <si>
    <t xml:space="preserve">จัดซื้อวัสดุซ่อมเครื่องคอมพิวเตอร์ </t>
  </si>
  <si>
    <t>นายอนันต์  โรจนศิลป์</t>
  </si>
  <si>
    <t>26/8/2566</t>
  </si>
  <si>
    <t>ซื้อวัสดุ ซ่อมแซมคอมพิวเตอร์</t>
  </si>
  <si>
    <t>27/1/2566</t>
  </si>
  <si>
    <t>จัดซื้อน้ำมันเชื้อเพลิง เดือน พฤษภาคม 2566</t>
  </si>
  <si>
    <t>27/4/2566</t>
  </si>
  <si>
    <t>27/9/2566</t>
  </si>
  <si>
    <t>จัดจ้างออกข้อสอบทดสอบภาคความรู้ความสามารถในการปฏิบัติหน้าที่ สำหรับการคัดเลือกบุคคลเพื่อบรรจุและแต่งตั้งรองผู้อำนวยการสถานศึกษา</t>
  </si>
  <si>
    <t>28/8/2566</t>
  </si>
  <si>
    <t>จัดจ้างซ่อมกล้องวงจรปิด 5 จุด</t>
  </si>
  <si>
    <t>29/12/2565</t>
  </si>
  <si>
    <t>จัดซื้อน้ำมันเชื้อเพลิง เดือน มกราคม 2566</t>
  </si>
  <si>
    <t>หจก.เติมเต็มปิโตรเลียม จำกัด</t>
  </si>
  <si>
    <t>จัดทำเกียรติบัตร มอบอาสาสมัครรำถวายสักการะพระบรมราชานุเสาวรีย์ รัชกาลที่ 5</t>
  </si>
  <si>
    <t>29/3/2566</t>
  </si>
  <si>
    <t>จัดซื้อเสื่อขนาด 5 คืบ บุฟองน้ำ</t>
  </si>
  <si>
    <t>นางสุริยา แก่นจันทร์</t>
  </si>
  <si>
    <t>29/8/2566</t>
  </si>
  <si>
    <t>จัดซื้อวัสดุ โครงการเสริมสร้างความรู้ความเข้าใจหลักเกณฑ์และวิธีการประเมินตำแหน่งวิทยฐานะ วPA</t>
  </si>
  <si>
    <t>30/11/2565</t>
  </si>
  <si>
    <t>จัดซื้อน้ำมันเชื้อเพลิง เดือนเมษายน 2566</t>
  </si>
  <si>
    <t>30/3/2566</t>
  </si>
  <si>
    <t>จัดซื้อน้ำมันเดือน กรกฎาคม 2566</t>
  </si>
  <si>
    <t>30/6/2566</t>
  </si>
  <si>
    <t>เช่าระบบ web hosting สำหรับเว็ปไซต์หน่วยงาน</t>
  </si>
  <si>
    <t>ร้านเอที เน็ตเวิร์ค</t>
  </si>
  <si>
    <t>31/10/2565</t>
  </si>
  <si>
    <t>จัดจ้างกำจัดปลวกอาคารสำนักงาน-โรงรถ</t>
  </si>
  <si>
    <t>นายเทียนทอง จันทพี</t>
  </si>
  <si>
    <t>31/8/2566</t>
  </si>
  <si>
    <t>จัดซื้อวัสดุ กลุ่มตรวจสอบภายใน</t>
  </si>
  <si>
    <t>จัดจ้างกำจัดปลวกบ้านพักข้าราชการ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</si>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</sst>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3">
    <font>
      <sz val="11"/>
      <color rgb="FF000000"/>
      <name val="Calibri"/>
      <charset val="134"/>
      <scheme val="minor"/>
    </font>
    <font>
      <sz val="18"/>
      <color theme="1"/>
      <name val="Sarabun"/>
      <charset val="134"/>
    </font>
    <font>
      <b/>
      <sz val="16"/>
      <color theme="1"/>
      <name val="Angsana New"/>
      <charset val="134"/>
    </font>
    <font>
      <sz val="16"/>
      <color theme="1"/>
      <name val="Angsana New"/>
      <charset val="134"/>
    </font>
    <font>
      <sz val="11"/>
      <color theme="1"/>
      <name val="Angsana New"/>
      <charset val="134"/>
    </font>
    <font>
      <sz val="11"/>
      <color rgb="FF000000"/>
      <name val="Calibri"/>
      <charset val="134"/>
    </font>
    <font>
      <sz val="14"/>
      <color theme="1"/>
      <name val="Angsana New"/>
      <charset val="134"/>
    </font>
    <font>
      <sz val="26"/>
      <color theme="1"/>
      <name val="Sarabun"/>
      <charset val="134"/>
    </font>
    <font>
      <b/>
      <sz val="18"/>
      <color theme="1"/>
      <name val="Sarabun"/>
      <charset val="134"/>
    </font>
    <font>
      <sz val="16"/>
      <color theme="1"/>
      <name val="Sarabun"/>
      <charset val="134"/>
    </font>
    <font>
      <b/>
      <sz val="16"/>
      <color theme="1"/>
      <name val="Sarabun"/>
      <charset val="134"/>
    </font>
    <font>
      <sz val="18"/>
      <color rgb="FF000000"/>
      <name val="Sarabun"/>
      <charset val="134"/>
    </font>
    <font>
      <sz val="18"/>
      <color rgb="FF000000"/>
      <name val="Tahoma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43" fontId="3" fillId="0" borderId="0" xfId="0" applyNumberFormat="1" applyFont="1" applyAlignment="1">
      <alignment shrinkToFit="1"/>
    </xf>
    <xf numFmtId="49" fontId="3" fillId="0" borderId="0" xfId="0" applyNumberFormat="1" applyFont="1" applyAlignment="1">
      <alignment shrinkToFit="1"/>
    </xf>
    <xf numFmtId="49" fontId="3" fillId="0" borderId="0" xfId="0" applyNumberFormat="1" applyFont="1" applyAlignment="1">
      <alignment horizontal="left" shrinkToFit="1"/>
    </xf>
    <xf numFmtId="0" fontId="2" fillId="2" borderId="0" xfId="0" applyFont="1" applyFill="1" applyAlignment="1">
      <alignment horizontal="center" shrinkToFit="1"/>
    </xf>
    <xf numFmtId="0" fontId="4" fillId="0" borderId="0" xfId="0" applyFont="1" applyAlignment="1">
      <alignment shrinkToFit="1"/>
    </xf>
    <xf numFmtId="14" fontId="3" fillId="2" borderId="0" xfId="0" applyNumberFormat="1" applyFont="1" applyFill="1" applyAlignment="1">
      <alignment shrinkToFit="1"/>
    </xf>
    <xf numFmtId="14" fontId="3" fillId="2" borderId="0" xfId="0" applyNumberFormat="1" applyFont="1" applyFill="1" applyAlignment="1">
      <alignment horizontal="right" shrinkToFit="1"/>
    </xf>
    <xf numFmtId="0" fontId="3" fillId="2" borderId="0" xfId="0" applyFont="1" applyFill="1" applyAlignment="1">
      <alignment horizontal="right" shrinkToFit="1"/>
    </xf>
    <xf numFmtId="0" fontId="4" fillId="2" borderId="0" xfId="0" applyFont="1" applyFill="1" applyAlignment="1">
      <alignment shrinkToFit="1"/>
    </xf>
    <xf numFmtId="0" fontId="5" fillId="2" borderId="0" xfId="0" applyFont="1" applyFill="1"/>
    <xf numFmtId="43" fontId="6" fillId="0" borderId="0" xfId="0" applyNumberFormat="1" applyFont="1" applyAlignment="1">
      <alignment shrinkToFit="1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Font="1" applyBorder="1"/>
    <xf numFmtId="43" fontId="9" fillId="0" borderId="1" xfId="0" applyNumberFormat="1" applyFont="1" applyBorder="1"/>
    <xf numFmtId="0" fontId="12" fillId="0" borderId="1" xfId="0" applyFont="1" applyBorder="1"/>
    <xf numFmtId="0" fontId="9" fillId="0" borderId="1" xfId="0" applyFont="1" applyBorder="1" applyAlignment="1">
      <alignment horizontal="right"/>
    </xf>
    <xf numFmtId="43" fontId="9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</cellXfs>
  <cellStyles count="1">
    <cellStyle name="ปกติ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28575</xdr:rowOff>
    </xdr:from>
    <xdr:ext cx="11039475" cy="2771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" y="3895725"/>
          <a:ext cx="11039475" cy="2771775"/>
        </a:xfrm>
        <a:prstGeom prst="rect">
          <a:avLst/>
        </a:prstGeom>
        <a:noFill/>
        <a:ln w="12700" cap="flat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 panose="020B0604020202020204"/>
            <a:buNone/>
          </a:pPr>
          <a:endParaRPr sz="1400"/>
        </a:p>
      </xdr:txBody>
    </xdr:sp>
    <xdr:clientData fLocksWithSheet="0"/>
  </xdr:oneCellAnchor>
  <xdr:oneCellAnchor>
    <xdr:from>
      <xdr:col>0</xdr:col>
      <xdr:colOff>57150</xdr:colOff>
      <xdr:row>26</xdr:row>
      <xdr:rowOff>28575</xdr:rowOff>
    </xdr:from>
    <xdr:ext cx="11029950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0" y="7267575"/>
          <a:ext cx="11029950" cy="2771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 panose="020B0604020202020204"/>
            <a:buNone/>
          </a:pPr>
          <a:r>
            <a:rPr lang="en-US" sz="1400"/>
            <a:t>ไม่มี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>
      <selection activeCell="F9" sqref="F9"/>
    </sheetView>
  </sheetViews>
  <sheetFormatPr defaultColWidth="14.42578125" defaultRowHeight="15" customHeight="1"/>
  <cols>
    <col min="1" max="3" width="9" customWidth="1"/>
    <col min="4" max="4" width="37" customWidth="1"/>
    <col min="5" max="5" width="14.140625" customWidth="1"/>
    <col min="6" max="6" width="27.28515625" customWidth="1"/>
    <col min="7" max="15" width="9" customWidth="1"/>
    <col min="16" max="16" width="8" customWidth="1"/>
  </cols>
  <sheetData>
    <row r="1" spans="1:16" ht="33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7"/>
    </row>
    <row r="2" spans="1:16" ht="33" customHeight="1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7"/>
    </row>
    <row r="3" spans="1:16" ht="22.5" customHeight="1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0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20.25" customHeight="1">
      <c r="A5" s="17"/>
      <c r="B5" s="17"/>
      <c r="C5" s="17"/>
      <c r="D5" s="18" t="s">
        <v>3</v>
      </c>
      <c r="E5" s="18" t="s">
        <v>4</v>
      </c>
      <c r="F5" s="18" t="s">
        <v>5</v>
      </c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22.5" customHeight="1">
      <c r="A6" s="17"/>
      <c r="B6" s="17"/>
      <c r="C6" s="17"/>
      <c r="D6" s="19" t="s">
        <v>6</v>
      </c>
      <c r="E6" s="20">
        <v>0</v>
      </c>
      <c r="F6" s="20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2.5" customHeight="1">
      <c r="A7" s="17"/>
      <c r="B7" s="17"/>
      <c r="C7" s="17"/>
      <c r="D7" s="19" t="s">
        <v>7</v>
      </c>
      <c r="E7" s="20">
        <v>0</v>
      </c>
      <c r="F7" s="20">
        <v>0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22.5" customHeight="1">
      <c r="A8" s="17"/>
      <c r="B8" s="17"/>
      <c r="C8" s="17"/>
      <c r="D8" s="19" t="s">
        <v>8</v>
      </c>
      <c r="E8" s="20">
        <v>96</v>
      </c>
      <c r="F8" s="21">
        <v>2188540</v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22.5" customHeight="1">
      <c r="A9" s="17"/>
      <c r="B9" s="17"/>
      <c r="C9" s="17"/>
      <c r="D9" s="22" t="s">
        <v>9</v>
      </c>
      <c r="E9" s="20">
        <v>2</v>
      </c>
      <c r="F9" s="21">
        <v>4897600</v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2.5" customHeight="1">
      <c r="A10" s="17"/>
      <c r="B10" s="17"/>
      <c r="C10" s="17"/>
      <c r="D10" s="19" t="s">
        <v>10</v>
      </c>
      <c r="E10" s="20">
        <v>0</v>
      </c>
      <c r="F10" s="20">
        <v>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20.25" customHeight="1">
      <c r="A11" s="17"/>
      <c r="B11" s="17"/>
      <c r="C11" s="17"/>
      <c r="D11" s="18" t="s">
        <v>11</v>
      </c>
      <c r="E11" s="23">
        <v>98</v>
      </c>
      <c r="F11" s="24">
        <f>SUM(F8:F10)</f>
        <v>7086140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20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2.5" customHeight="1">
      <c r="A13" s="16" t="s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0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0.25" customHeight="1">
      <c r="A15" s="17"/>
      <c r="B15" s="17" t="s">
        <v>13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20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20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0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20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20.2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20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20.2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20.2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20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20.2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2.5" customHeight="1">
      <c r="A26" s="16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20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20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20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20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20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20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20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20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20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20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20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20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20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20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20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20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20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t="20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20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20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20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20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20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20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20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20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20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20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20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20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20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20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20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20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20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ht="20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20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20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ht="20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ht="20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ht="20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ht="20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ht="20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ht="20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ht="20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ht="20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ht="20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20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ht="20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ht="20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20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ht="20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20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ht="20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ht="20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ht="20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ht="20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20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20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ht="20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ht="20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20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20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ht="20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ht="20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ht="20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ht="20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ht="20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ht="20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ht="20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ht="20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ht="20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ht="20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ht="20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ht="15.75" customHeight="1"/>
    <row r="102" spans="1:16" ht="15.75" customHeight="1"/>
    <row r="103" spans="1:16" ht="15.75" customHeight="1"/>
    <row r="104" spans="1:16" ht="15.75" customHeight="1"/>
    <row r="105" spans="1:16" ht="15.75" customHeight="1"/>
    <row r="106" spans="1:16" ht="15.75" customHeight="1"/>
    <row r="107" spans="1:16" ht="15.75" customHeight="1"/>
    <row r="108" spans="1:16" ht="15.75" customHeight="1"/>
    <row r="109" spans="1:16" ht="15.75" customHeight="1"/>
    <row r="110" spans="1:16" ht="15.75" customHeight="1"/>
    <row r="111" spans="1:16" ht="15.75" customHeight="1"/>
    <row r="112" spans="1:1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6F9F-FE36-4F02-9A1E-6E62197F2B2A}">
  <dimension ref="A1:Z997"/>
  <sheetViews>
    <sheetView topLeftCell="M1" zoomScaleNormal="100" workbookViewId="0">
      <selection activeCell="Q12" sqref="Q12"/>
    </sheetView>
  </sheetViews>
  <sheetFormatPr defaultColWidth="14.42578125" defaultRowHeight="15"/>
  <cols>
    <col min="1" max="1" width="14.28515625" customWidth="1"/>
    <col min="2" max="2" width="17.7109375" customWidth="1"/>
    <col min="3" max="3" width="11.42578125" customWidth="1"/>
    <col min="4" max="4" width="24.7109375" customWidth="1"/>
    <col min="5" max="5" width="9.28515625" customWidth="1"/>
    <col min="6" max="6" width="9.85546875" customWidth="1"/>
    <col min="7" max="7" width="89.7109375" customWidth="1"/>
    <col min="8" max="8" width="27.42578125" customWidth="1"/>
    <col min="9" max="9" width="23.5703125" customWidth="1"/>
    <col min="10" max="10" width="21.5703125" customWidth="1"/>
    <col min="11" max="11" width="18.42578125" customWidth="1"/>
    <col min="12" max="12" width="17.28515625" customWidth="1"/>
    <col min="13" max="13" width="26.7109375" customWidth="1"/>
    <col min="14" max="14" width="21.140625" customWidth="1"/>
    <col min="15" max="15" width="53.7109375" customWidth="1"/>
    <col min="16" max="16" width="13.28515625" customWidth="1"/>
    <col min="17" max="17" width="20.28515625" customWidth="1"/>
    <col min="18" max="18" width="15.7109375" customWidth="1"/>
  </cols>
  <sheetData>
    <row r="1" spans="1:26" ht="30" customHeight="1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3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8" t="s">
        <v>30</v>
      </c>
      <c r="R1" s="8" t="s">
        <v>31</v>
      </c>
      <c r="S1" s="9"/>
      <c r="T1" s="9"/>
      <c r="U1" s="9"/>
      <c r="V1" s="9"/>
      <c r="W1" s="9"/>
      <c r="X1" s="9"/>
      <c r="Y1" s="9"/>
      <c r="Z1" s="9"/>
    </row>
    <row r="2" spans="1:26" ht="30" customHeight="1">
      <c r="A2" s="3">
        <v>2566</v>
      </c>
      <c r="B2" s="3" t="s">
        <v>32</v>
      </c>
      <c r="C2" s="4" t="s">
        <v>33</v>
      </c>
      <c r="D2" s="4" t="s">
        <v>34</v>
      </c>
      <c r="E2" s="4" t="s">
        <v>35</v>
      </c>
      <c r="F2" s="4" t="s">
        <v>36</v>
      </c>
      <c r="G2" s="4" t="s">
        <v>96</v>
      </c>
      <c r="H2" s="5">
        <v>60630</v>
      </c>
      <c r="I2" s="4" t="s">
        <v>38</v>
      </c>
      <c r="J2" s="4" t="s">
        <v>39</v>
      </c>
      <c r="K2" s="4" t="s">
        <v>8</v>
      </c>
      <c r="L2" s="5">
        <f t="shared" ref="L2:L6" si="0">H2</f>
        <v>60630</v>
      </c>
      <c r="M2" s="5">
        <f t="shared" ref="M2:M6" si="1">L2</f>
        <v>60630</v>
      </c>
      <c r="N2" s="6" t="s">
        <v>45</v>
      </c>
      <c r="O2" s="4" t="s">
        <v>46</v>
      </c>
      <c r="P2" s="4"/>
      <c r="Q2" s="12" t="s">
        <v>97</v>
      </c>
      <c r="R2" s="11">
        <f t="shared" ref="R2:R6" si="2">Q2+3</f>
        <v>243244</v>
      </c>
      <c r="S2" s="9"/>
      <c r="T2" s="9"/>
      <c r="U2" s="9"/>
      <c r="V2" s="9"/>
      <c r="W2" s="9"/>
      <c r="X2" s="9"/>
      <c r="Y2" s="9"/>
      <c r="Z2" s="9"/>
    </row>
    <row r="3" spans="1:26" ht="30" customHeight="1">
      <c r="A3" s="3">
        <v>2566</v>
      </c>
      <c r="B3" s="3" t="s">
        <v>32</v>
      </c>
      <c r="C3" s="4" t="s">
        <v>33</v>
      </c>
      <c r="D3" s="4" t="s">
        <v>34</v>
      </c>
      <c r="E3" s="4" t="s">
        <v>35</v>
      </c>
      <c r="F3" s="4" t="s">
        <v>36</v>
      </c>
      <c r="G3" s="4" t="s">
        <v>98</v>
      </c>
      <c r="H3" s="5">
        <v>259700</v>
      </c>
      <c r="I3" s="4" t="s">
        <v>38</v>
      </c>
      <c r="J3" s="4" t="s">
        <v>39</v>
      </c>
      <c r="K3" s="4" t="s">
        <v>8</v>
      </c>
      <c r="L3" s="5">
        <f t="shared" si="0"/>
        <v>259700</v>
      </c>
      <c r="M3" s="5">
        <f t="shared" si="1"/>
        <v>259700</v>
      </c>
      <c r="N3" s="6" t="s">
        <v>45</v>
      </c>
      <c r="O3" s="4" t="s">
        <v>46</v>
      </c>
      <c r="P3" s="4"/>
      <c r="Q3" s="12" t="s">
        <v>97</v>
      </c>
      <c r="R3" s="11">
        <f t="shared" si="2"/>
        <v>243244</v>
      </c>
      <c r="S3" s="9"/>
      <c r="T3" s="9"/>
      <c r="U3" s="9"/>
      <c r="V3" s="9"/>
      <c r="W3" s="9"/>
      <c r="X3" s="9"/>
      <c r="Y3" s="9"/>
      <c r="Z3" s="9"/>
    </row>
    <row r="4" spans="1:26" ht="30" customHeight="1">
      <c r="A4" s="3">
        <v>2566</v>
      </c>
      <c r="B4" s="3" t="s">
        <v>32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102</v>
      </c>
      <c r="H4" s="5">
        <v>11140</v>
      </c>
      <c r="I4" s="4" t="s">
        <v>38</v>
      </c>
      <c r="J4" s="4" t="s">
        <v>39</v>
      </c>
      <c r="K4" s="4" t="s">
        <v>8</v>
      </c>
      <c r="L4" s="5">
        <f t="shared" si="0"/>
        <v>11140</v>
      </c>
      <c r="M4" s="5">
        <f t="shared" si="1"/>
        <v>11140</v>
      </c>
      <c r="N4" s="6" t="s">
        <v>45</v>
      </c>
      <c r="O4" s="4" t="s">
        <v>46</v>
      </c>
      <c r="P4" s="4"/>
      <c r="Q4" s="12" t="s">
        <v>103</v>
      </c>
      <c r="R4" s="11">
        <f t="shared" si="2"/>
        <v>243245</v>
      </c>
      <c r="S4" s="9"/>
      <c r="T4" s="9"/>
      <c r="U4" s="9"/>
      <c r="V4" s="9"/>
      <c r="W4" s="9"/>
      <c r="X4" s="9"/>
      <c r="Y4" s="9"/>
      <c r="Z4" s="9"/>
    </row>
    <row r="5" spans="1:26" ht="30" customHeight="1">
      <c r="A5" s="3">
        <v>2566</v>
      </c>
      <c r="B5" s="3" t="s">
        <v>32</v>
      </c>
      <c r="C5" s="4" t="s">
        <v>33</v>
      </c>
      <c r="D5" s="4" t="s">
        <v>34</v>
      </c>
      <c r="E5" s="4" t="s">
        <v>35</v>
      </c>
      <c r="F5" s="4" t="s">
        <v>36</v>
      </c>
      <c r="G5" s="4" t="s">
        <v>134</v>
      </c>
      <c r="H5" s="5">
        <v>6385</v>
      </c>
      <c r="I5" s="4" t="s">
        <v>38</v>
      </c>
      <c r="J5" s="4" t="s">
        <v>39</v>
      </c>
      <c r="K5" s="4" t="s">
        <v>8</v>
      </c>
      <c r="L5" s="5">
        <f t="shared" si="0"/>
        <v>6385</v>
      </c>
      <c r="M5" s="5">
        <f t="shared" si="1"/>
        <v>6385</v>
      </c>
      <c r="N5" s="6" t="s">
        <v>45</v>
      </c>
      <c r="O5" s="4" t="s">
        <v>46</v>
      </c>
      <c r="P5" s="4"/>
      <c r="Q5" s="12" t="s">
        <v>135</v>
      </c>
      <c r="R5" s="11">
        <f t="shared" si="2"/>
        <v>243248</v>
      </c>
      <c r="S5" s="9"/>
      <c r="T5" s="9"/>
      <c r="U5" s="9"/>
      <c r="V5" s="9"/>
      <c r="W5" s="9"/>
      <c r="X5" s="9"/>
      <c r="Y5" s="9"/>
      <c r="Z5" s="9"/>
    </row>
    <row r="6" spans="1:26" ht="30" customHeight="1">
      <c r="A6" s="3">
        <v>2566</v>
      </c>
      <c r="B6" s="3" t="s">
        <v>32</v>
      </c>
      <c r="C6" s="4" t="s">
        <v>33</v>
      </c>
      <c r="D6" s="4" t="s">
        <v>34</v>
      </c>
      <c r="E6" s="4" t="s">
        <v>35</v>
      </c>
      <c r="F6" s="4" t="s">
        <v>36</v>
      </c>
      <c r="G6" s="4" t="s">
        <v>136</v>
      </c>
      <c r="H6" s="5">
        <v>13115</v>
      </c>
      <c r="I6" s="4" t="s">
        <v>38</v>
      </c>
      <c r="J6" s="4" t="s">
        <v>39</v>
      </c>
      <c r="K6" s="4" t="s">
        <v>8</v>
      </c>
      <c r="L6" s="5">
        <f t="shared" si="0"/>
        <v>13115</v>
      </c>
      <c r="M6" s="5">
        <f t="shared" si="1"/>
        <v>13115</v>
      </c>
      <c r="N6" s="6"/>
      <c r="O6" s="4" t="s">
        <v>137</v>
      </c>
      <c r="P6" s="4"/>
      <c r="Q6" s="12" t="s">
        <v>135</v>
      </c>
      <c r="R6" s="11">
        <f t="shared" si="2"/>
        <v>243248</v>
      </c>
      <c r="S6" s="9"/>
      <c r="T6" s="9"/>
      <c r="U6" s="9"/>
      <c r="V6" s="9"/>
      <c r="W6" s="9"/>
      <c r="X6" s="9"/>
      <c r="Y6" s="9"/>
      <c r="Z6" s="9"/>
    </row>
    <row r="7" spans="1:26" ht="30" customHeight="1">
      <c r="A7" s="3">
        <v>2566</v>
      </c>
      <c r="B7" s="3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146</v>
      </c>
      <c r="H7" s="5">
        <v>6985</v>
      </c>
      <c r="I7" s="4" t="s">
        <v>38</v>
      </c>
      <c r="J7" s="4" t="s">
        <v>39</v>
      </c>
      <c r="K7" s="4" t="s">
        <v>8</v>
      </c>
      <c r="L7" s="5">
        <v>6985</v>
      </c>
      <c r="M7" s="5">
        <v>6985</v>
      </c>
      <c r="N7" s="6" t="s">
        <v>147</v>
      </c>
      <c r="O7" s="4" t="s">
        <v>142</v>
      </c>
      <c r="P7" s="4"/>
      <c r="Q7" s="12" t="s">
        <v>148</v>
      </c>
      <c r="R7" s="11">
        <v>243219</v>
      </c>
      <c r="S7" s="9"/>
      <c r="T7" s="9"/>
      <c r="U7" s="9"/>
      <c r="V7" s="9"/>
      <c r="W7" s="9"/>
      <c r="X7" s="9"/>
      <c r="Y7" s="9"/>
      <c r="Z7" s="9"/>
    </row>
    <row r="8" spans="1:26" ht="30" customHeight="1">
      <c r="A8" s="3">
        <v>2566</v>
      </c>
      <c r="B8" s="3" t="s">
        <v>32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171</v>
      </c>
      <c r="H8" s="5">
        <v>13115</v>
      </c>
      <c r="I8" s="4" t="s">
        <v>38</v>
      </c>
      <c r="J8" s="4" t="s">
        <v>39</v>
      </c>
      <c r="K8" s="4" t="s">
        <v>8</v>
      </c>
      <c r="L8" s="5">
        <v>13115</v>
      </c>
      <c r="M8" s="5">
        <v>13115</v>
      </c>
      <c r="N8" s="6" t="s">
        <v>147</v>
      </c>
      <c r="O8" s="4" t="s">
        <v>142</v>
      </c>
      <c r="P8" s="4"/>
      <c r="Q8" s="12" t="s">
        <v>172</v>
      </c>
      <c r="R8" s="11">
        <v>243254</v>
      </c>
      <c r="S8" s="9"/>
      <c r="T8" s="9"/>
      <c r="U8" s="9"/>
      <c r="V8" s="9"/>
      <c r="W8" s="9"/>
      <c r="X8" s="9"/>
      <c r="Y8" s="9"/>
      <c r="Z8" s="9"/>
    </row>
    <row r="9" spans="1:26" ht="30" customHeight="1">
      <c r="A9" s="3">
        <v>2566</v>
      </c>
      <c r="B9" s="3" t="s">
        <v>32</v>
      </c>
      <c r="C9" s="4" t="s">
        <v>33</v>
      </c>
      <c r="D9" s="4" t="s">
        <v>34</v>
      </c>
      <c r="E9" s="4" t="s">
        <v>35</v>
      </c>
      <c r="F9" s="4" t="s">
        <v>36</v>
      </c>
      <c r="G9" s="4" t="s">
        <v>173</v>
      </c>
      <c r="H9" s="5">
        <v>8645</v>
      </c>
      <c r="I9" s="4" t="s">
        <v>38</v>
      </c>
      <c r="J9" s="4" t="s">
        <v>39</v>
      </c>
      <c r="K9" s="4" t="s">
        <v>8</v>
      </c>
      <c r="L9" s="5">
        <v>8645</v>
      </c>
      <c r="M9" s="5">
        <v>8645</v>
      </c>
      <c r="N9" s="6" t="s">
        <v>40</v>
      </c>
      <c r="O9" s="4" t="s">
        <v>174</v>
      </c>
      <c r="P9" s="4"/>
      <c r="Q9" s="12" t="s">
        <v>172</v>
      </c>
      <c r="R9" s="11">
        <v>243254</v>
      </c>
      <c r="S9" s="9"/>
      <c r="T9" s="9"/>
      <c r="U9" s="9"/>
      <c r="V9" s="9"/>
      <c r="W9" s="9"/>
      <c r="X9" s="9"/>
      <c r="Y9" s="9"/>
      <c r="Z9" s="9"/>
    </row>
    <row r="10" spans="1:26" ht="30" customHeight="1">
      <c r="A10" s="3">
        <v>2566</v>
      </c>
      <c r="B10" s="3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180</v>
      </c>
      <c r="H10" s="5">
        <v>6850</v>
      </c>
      <c r="I10" s="4" t="s">
        <v>38</v>
      </c>
      <c r="J10" s="4" t="s">
        <v>39</v>
      </c>
      <c r="K10" s="4" t="s">
        <v>8</v>
      </c>
      <c r="L10" s="5">
        <v>6850</v>
      </c>
      <c r="M10" s="5">
        <v>6850</v>
      </c>
      <c r="N10" s="6" t="s">
        <v>45</v>
      </c>
      <c r="O10" s="4" t="s">
        <v>46</v>
      </c>
      <c r="P10" s="4"/>
      <c r="Q10" s="12" t="s">
        <v>181</v>
      </c>
      <c r="R10" s="11">
        <v>243225</v>
      </c>
      <c r="S10" s="9"/>
      <c r="T10" s="9"/>
      <c r="U10" s="9"/>
      <c r="V10" s="9"/>
      <c r="W10" s="9"/>
      <c r="X10" s="9"/>
      <c r="Y10" s="9"/>
      <c r="Z10" s="9"/>
    </row>
    <row r="11" spans="1:26" ht="30" customHeight="1">
      <c r="A11" s="3">
        <v>2566</v>
      </c>
      <c r="B11" s="3" t="s">
        <v>32</v>
      </c>
      <c r="C11" s="4" t="s">
        <v>33</v>
      </c>
      <c r="D11" s="4" t="s">
        <v>34</v>
      </c>
      <c r="E11" s="4" t="s">
        <v>35</v>
      </c>
      <c r="F11" s="4" t="s">
        <v>36</v>
      </c>
      <c r="G11" s="4" t="s">
        <v>186</v>
      </c>
      <c r="H11" s="5">
        <v>30000</v>
      </c>
      <c r="I11" s="4" t="s">
        <v>38</v>
      </c>
      <c r="J11" s="4" t="s">
        <v>39</v>
      </c>
      <c r="K11" s="4" t="s">
        <v>8</v>
      </c>
      <c r="L11" s="5">
        <v>30000</v>
      </c>
      <c r="M11" s="5">
        <v>30000</v>
      </c>
      <c r="N11" s="7" t="s">
        <v>126</v>
      </c>
      <c r="O11" s="4" t="s">
        <v>187</v>
      </c>
      <c r="P11" s="4"/>
      <c r="Q11" s="11" t="s">
        <v>188</v>
      </c>
      <c r="R11" s="11">
        <v>243195</v>
      </c>
      <c r="S11" s="9"/>
      <c r="T11" s="9"/>
      <c r="U11" s="9"/>
      <c r="V11" s="9"/>
      <c r="W11" s="9"/>
      <c r="X11" s="9"/>
      <c r="Y11" s="9"/>
      <c r="Z11" s="9"/>
    </row>
    <row r="12" spans="1:26" ht="30" customHeight="1">
      <c r="A12" s="3">
        <v>2566</v>
      </c>
      <c r="B12" s="3" t="s">
        <v>32</v>
      </c>
      <c r="C12" s="4" t="s">
        <v>33</v>
      </c>
      <c r="D12" s="4" t="s">
        <v>34</v>
      </c>
      <c r="E12" s="4" t="s">
        <v>35</v>
      </c>
      <c r="F12" s="4" t="s">
        <v>36</v>
      </c>
      <c r="G12" s="4" t="s">
        <v>37</v>
      </c>
      <c r="H12" s="5">
        <v>17810</v>
      </c>
      <c r="I12" s="4" t="s">
        <v>38</v>
      </c>
      <c r="J12" s="4" t="s">
        <v>39</v>
      </c>
      <c r="K12" s="4" t="s">
        <v>8</v>
      </c>
      <c r="L12" s="5">
        <f t="shared" ref="L12:L15" si="3">H12</f>
        <v>17810</v>
      </c>
      <c r="M12" s="5">
        <f t="shared" ref="M12:M15" si="4">L12</f>
        <v>17810</v>
      </c>
      <c r="N12" s="6" t="s">
        <v>40</v>
      </c>
      <c r="O12" s="4" t="s">
        <v>41</v>
      </c>
      <c r="P12" s="4"/>
      <c r="Q12" s="11">
        <v>243255</v>
      </c>
      <c r="R12" s="11">
        <f>Q12+3</f>
        <v>243258</v>
      </c>
      <c r="S12" s="9"/>
      <c r="T12" s="9"/>
      <c r="U12" s="9"/>
      <c r="V12" s="9"/>
      <c r="W12" s="9"/>
      <c r="X12" s="9"/>
      <c r="Y12" s="9"/>
      <c r="Z12" s="9"/>
    </row>
    <row r="13" spans="1:26" ht="30" customHeight="1">
      <c r="A13" s="3">
        <v>2566</v>
      </c>
      <c r="B13" s="3" t="s">
        <v>32</v>
      </c>
      <c r="C13" s="4" t="s">
        <v>33</v>
      </c>
      <c r="D13" s="4" t="s">
        <v>34</v>
      </c>
      <c r="E13" s="4" t="s">
        <v>35</v>
      </c>
      <c r="F13" s="4" t="s">
        <v>36</v>
      </c>
      <c r="G13" s="4" t="s">
        <v>42</v>
      </c>
      <c r="H13" s="5">
        <v>18360</v>
      </c>
      <c r="I13" s="4" t="s">
        <v>38</v>
      </c>
      <c r="J13" s="4" t="s">
        <v>39</v>
      </c>
      <c r="K13" s="4" t="s">
        <v>8</v>
      </c>
      <c r="L13" s="5">
        <f t="shared" si="3"/>
        <v>18360</v>
      </c>
      <c r="M13" s="5">
        <f t="shared" si="4"/>
        <v>18360</v>
      </c>
      <c r="N13" s="6"/>
      <c r="O13" s="4" t="s">
        <v>43</v>
      </c>
      <c r="P13" s="4"/>
      <c r="Q13" s="11">
        <v>243255</v>
      </c>
      <c r="R13" s="11">
        <f t="shared" ref="R13:R14" si="5">Q13+3</f>
        <v>243258</v>
      </c>
      <c r="S13" s="9"/>
      <c r="T13" s="9"/>
      <c r="U13" s="9"/>
      <c r="V13" s="9"/>
      <c r="W13" s="9"/>
      <c r="X13" s="9"/>
      <c r="Y13" s="9"/>
      <c r="Z13" s="9"/>
    </row>
    <row r="14" spans="1:26" ht="30" customHeight="1">
      <c r="A14" s="3">
        <v>2566</v>
      </c>
      <c r="B14" s="4" t="s">
        <v>32</v>
      </c>
      <c r="C14" s="4" t="s">
        <v>33</v>
      </c>
      <c r="D14" s="4" t="s">
        <v>34</v>
      </c>
      <c r="E14" s="4" t="s">
        <v>35</v>
      </c>
      <c r="F14" s="4" t="s">
        <v>36</v>
      </c>
      <c r="G14" s="4" t="s">
        <v>44</v>
      </c>
      <c r="H14" s="5">
        <v>10405</v>
      </c>
      <c r="I14" s="4" t="s">
        <v>38</v>
      </c>
      <c r="J14" s="4" t="s">
        <v>39</v>
      </c>
      <c r="K14" s="4" t="s">
        <v>8</v>
      </c>
      <c r="L14" s="5">
        <f t="shared" si="3"/>
        <v>10405</v>
      </c>
      <c r="M14" s="5">
        <f t="shared" si="4"/>
        <v>10405</v>
      </c>
      <c r="N14" s="6" t="s">
        <v>45</v>
      </c>
      <c r="O14" s="4" t="s">
        <v>46</v>
      </c>
      <c r="P14" s="4"/>
      <c r="Q14" s="11">
        <v>243259</v>
      </c>
      <c r="R14" s="11">
        <f t="shared" si="5"/>
        <v>243262</v>
      </c>
      <c r="S14" s="9"/>
      <c r="T14" s="9"/>
      <c r="U14" s="9"/>
      <c r="V14" s="9"/>
      <c r="W14" s="9"/>
      <c r="X14" s="9"/>
      <c r="Y14" s="9"/>
      <c r="Z14" s="9"/>
    </row>
    <row r="15" spans="1:26" ht="30" customHeight="1">
      <c r="A15" s="3">
        <v>2566</v>
      </c>
      <c r="B15" s="4" t="s">
        <v>32</v>
      </c>
      <c r="C15" s="4" t="s">
        <v>33</v>
      </c>
      <c r="D15" s="4" t="s">
        <v>34</v>
      </c>
      <c r="E15" s="4" t="s">
        <v>35</v>
      </c>
      <c r="F15" s="4" t="s">
        <v>36</v>
      </c>
      <c r="G15" s="4" t="s">
        <v>47</v>
      </c>
      <c r="H15" s="5">
        <v>16300</v>
      </c>
      <c r="I15" s="4" t="s">
        <v>38</v>
      </c>
      <c r="J15" s="4" t="s">
        <v>39</v>
      </c>
      <c r="K15" s="4" t="s">
        <v>8</v>
      </c>
      <c r="L15" s="5">
        <f t="shared" si="3"/>
        <v>16300</v>
      </c>
      <c r="M15" s="5">
        <f t="shared" si="4"/>
        <v>16300</v>
      </c>
      <c r="N15" s="6" t="s">
        <v>40</v>
      </c>
      <c r="O15" s="4" t="s">
        <v>41</v>
      </c>
      <c r="P15" s="4"/>
      <c r="Q15" s="11">
        <v>243259</v>
      </c>
      <c r="R15" s="11">
        <f>Q15+30</f>
        <v>243289</v>
      </c>
      <c r="S15" s="9"/>
      <c r="T15" s="9"/>
      <c r="U15" s="9"/>
      <c r="V15" s="9"/>
      <c r="W15" s="9"/>
      <c r="X15" s="9"/>
      <c r="Y15" s="9"/>
      <c r="Z15" s="9"/>
    </row>
    <row r="16" spans="1:26" ht="30" customHeight="1">
      <c r="A16" s="3">
        <v>2566</v>
      </c>
      <c r="B16" s="3" t="s">
        <v>32</v>
      </c>
      <c r="C16" s="4" t="s">
        <v>33</v>
      </c>
      <c r="D16" s="4" t="s">
        <v>34</v>
      </c>
      <c r="E16" s="4" t="s">
        <v>35</v>
      </c>
      <c r="F16" s="4" t="s">
        <v>36</v>
      </c>
      <c r="G16" s="4" t="s">
        <v>86</v>
      </c>
      <c r="H16" s="5">
        <v>5000</v>
      </c>
      <c r="I16" s="4" t="s">
        <v>38</v>
      </c>
      <c r="J16" s="4" t="s">
        <v>39</v>
      </c>
      <c r="K16" s="4" t="s">
        <v>8</v>
      </c>
      <c r="L16" s="5">
        <v>5000</v>
      </c>
      <c r="M16" s="5">
        <v>5000</v>
      </c>
      <c r="N16" s="6" t="s">
        <v>45</v>
      </c>
      <c r="O16" s="4" t="s">
        <v>46</v>
      </c>
      <c r="P16" s="4"/>
      <c r="Q16" s="12" t="s">
        <v>87</v>
      </c>
      <c r="R16" s="11">
        <v>243274</v>
      </c>
      <c r="S16" s="9"/>
      <c r="T16" s="9"/>
      <c r="U16" s="9"/>
      <c r="V16" s="9"/>
      <c r="W16" s="9"/>
      <c r="X16" s="9"/>
      <c r="Y16" s="9"/>
      <c r="Z16" s="9"/>
    </row>
    <row r="17" spans="1:26" ht="30" customHeight="1">
      <c r="A17" s="3">
        <v>2566</v>
      </c>
      <c r="B17" s="3" t="s">
        <v>32</v>
      </c>
      <c r="C17" s="4" t="s">
        <v>33</v>
      </c>
      <c r="D17" s="4" t="s">
        <v>34</v>
      </c>
      <c r="E17" s="4" t="s">
        <v>35</v>
      </c>
      <c r="F17" s="4" t="s">
        <v>36</v>
      </c>
      <c r="G17" s="4" t="s">
        <v>156</v>
      </c>
      <c r="H17" s="5">
        <v>5220</v>
      </c>
      <c r="I17" s="4" t="s">
        <v>38</v>
      </c>
      <c r="J17" s="4" t="s">
        <v>39</v>
      </c>
      <c r="K17" s="4" t="s">
        <v>8</v>
      </c>
      <c r="L17" s="5">
        <v>5220</v>
      </c>
      <c r="M17" s="5">
        <v>5220</v>
      </c>
      <c r="N17" s="7" t="s">
        <v>110</v>
      </c>
      <c r="O17" s="4" t="s">
        <v>111</v>
      </c>
      <c r="P17" s="4"/>
      <c r="Q17" s="12" t="s">
        <v>157</v>
      </c>
      <c r="R17" s="11">
        <v>243281</v>
      </c>
      <c r="S17" s="9"/>
      <c r="T17" s="9"/>
      <c r="U17" s="9"/>
      <c r="V17" s="9"/>
      <c r="W17" s="9"/>
      <c r="X17" s="9"/>
      <c r="Y17" s="9"/>
      <c r="Z17" s="9"/>
    </row>
    <row r="18" spans="1:26" ht="29.25" customHeight="1">
      <c r="A18" s="3">
        <v>2566</v>
      </c>
      <c r="B18" s="3" t="s">
        <v>32</v>
      </c>
      <c r="C18" s="4" t="s">
        <v>33</v>
      </c>
      <c r="D18" s="4" t="s">
        <v>34</v>
      </c>
      <c r="E18" s="4" t="s">
        <v>35</v>
      </c>
      <c r="F18" s="4" t="s">
        <v>36</v>
      </c>
      <c r="G18" s="4" t="s">
        <v>54</v>
      </c>
      <c r="H18" s="5">
        <v>19687</v>
      </c>
      <c r="I18" s="4" t="s">
        <v>38</v>
      </c>
      <c r="J18" s="4" t="s">
        <v>39</v>
      </c>
      <c r="K18" s="4" t="s">
        <v>8</v>
      </c>
      <c r="L18" s="5">
        <v>19687</v>
      </c>
      <c r="M18" s="5">
        <v>19687</v>
      </c>
      <c r="N18" s="6" t="s">
        <v>45</v>
      </c>
      <c r="O18" s="4" t="s">
        <v>46</v>
      </c>
      <c r="P18" s="4"/>
      <c r="Q18" s="12" t="s">
        <v>157</v>
      </c>
      <c r="R18" s="11">
        <v>243281</v>
      </c>
      <c r="S18" s="9"/>
      <c r="T18" s="9"/>
      <c r="U18" s="9"/>
      <c r="V18" s="9"/>
      <c r="W18" s="9"/>
      <c r="X18" s="9"/>
      <c r="Y18" s="9"/>
      <c r="Z18" s="9"/>
    </row>
    <row r="19" spans="1:26" ht="30" customHeight="1">
      <c r="A19" s="3">
        <v>2566</v>
      </c>
      <c r="B19" s="3" t="s">
        <v>32</v>
      </c>
      <c r="C19" s="4" t="s">
        <v>33</v>
      </c>
      <c r="D19" s="4" t="s">
        <v>34</v>
      </c>
      <c r="E19" s="4" t="s">
        <v>35</v>
      </c>
      <c r="F19" s="4" t="s">
        <v>36</v>
      </c>
      <c r="G19" s="4" t="s">
        <v>158</v>
      </c>
      <c r="H19" s="5">
        <v>20410</v>
      </c>
      <c r="I19" s="4" t="s">
        <v>38</v>
      </c>
      <c r="J19" s="4" t="s">
        <v>39</v>
      </c>
      <c r="K19" s="4" t="s">
        <v>8</v>
      </c>
      <c r="L19" s="5">
        <v>20410</v>
      </c>
      <c r="M19" s="5">
        <v>20410</v>
      </c>
      <c r="N19" s="7" t="s">
        <v>73</v>
      </c>
      <c r="O19" s="4" t="s">
        <v>145</v>
      </c>
      <c r="P19" s="4"/>
      <c r="Q19" s="12" t="s">
        <v>157</v>
      </c>
      <c r="R19" s="11">
        <v>243281</v>
      </c>
      <c r="S19" s="9"/>
      <c r="T19" s="9"/>
      <c r="U19" s="9"/>
      <c r="V19" s="9"/>
      <c r="W19" s="9"/>
      <c r="X19" s="9"/>
      <c r="Y19" s="9"/>
      <c r="Z19" s="9"/>
    </row>
    <row r="20" spans="1:26" ht="30" customHeight="1">
      <c r="A20" s="3">
        <v>2566</v>
      </c>
      <c r="B20" s="3" t="s">
        <v>32</v>
      </c>
      <c r="C20" s="4" t="s">
        <v>33</v>
      </c>
      <c r="D20" s="4" t="s">
        <v>34</v>
      </c>
      <c r="E20" s="4" t="s">
        <v>35</v>
      </c>
      <c r="F20" s="4" t="s">
        <v>36</v>
      </c>
      <c r="G20" s="4" t="s">
        <v>164</v>
      </c>
      <c r="H20" s="5">
        <v>25840</v>
      </c>
      <c r="I20" s="4" t="s">
        <v>38</v>
      </c>
      <c r="J20" s="4" t="s">
        <v>39</v>
      </c>
      <c r="K20" s="4" t="s">
        <v>8</v>
      </c>
      <c r="L20" s="5">
        <v>25840</v>
      </c>
      <c r="M20" s="5">
        <v>25840</v>
      </c>
      <c r="N20" s="6"/>
      <c r="O20" s="4" t="s">
        <v>58</v>
      </c>
      <c r="P20" s="4"/>
      <c r="Q20" s="12" t="s">
        <v>165</v>
      </c>
      <c r="R20" s="11">
        <v>243283</v>
      </c>
      <c r="S20" s="9"/>
      <c r="T20" s="9"/>
      <c r="U20" s="9"/>
      <c r="V20" s="9"/>
      <c r="W20" s="9"/>
      <c r="X20" s="9"/>
      <c r="Y20" s="9"/>
      <c r="Z20" s="9"/>
    </row>
    <row r="21" spans="1:26" ht="30" customHeight="1">
      <c r="A21" s="3">
        <v>2566</v>
      </c>
      <c r="B21" s="4" t="s">
        <v>32</v>
      </c>
      <c r="C21" s="4" t="s">
        <v>33</v>
      </c>
      <c r="D21" s="4" t="s">
        <v>34</v>
      </c>
      <c r="E21" s="4" t="s">
        <v>35</v>
      </c>
      <c r="F21" s="4" t="s">
        <v>36</v>
      </c>
      <c r="G21" s="4" t="s">
        <v>48</v>
      </c>
      <c r="H21" s="5">
        <v>17225</v>
      </c>
      <c r="I21" s="4" t="s">
        <v>38</v>
      </c>
      <c r="J21" s="4" t="s">
        <v>39</v>
      </c>
      <c r="K21" s="4" t="s">
        <v>8</v>
      </c>
      <c r="L21" s="5">
        <f t="shared" ref="L21:L39" si="6">H21</f>
        <v>17225</v>
      </c>
      <c r="M21" s="5">
        <f t="shared" ref="M21:M39" si="7">L21</f>
        <v>17225</v>
      </c>
      <c r="N21" s="6" t="s">
        <v>45</v>
      </c>
      <c r="O21" s="4" t="s">
        <v>41</v>
      </c>
      <c r="P21" s="4"/>
      <c r="Q21" s="11">
        <v>243292</v>
      </c>
      <c r="R21" s="11">
        <f>Q21+30</f>
        <v>243322</v>
      </c>
      <c r="S21" s="9"/>
      <c r="T21" s="9"/>
      <c r="U21" s="9"/>
      <c r="V21" s="9"/>
      <c r="W21" s="9"/>
      <c r="X21" s="9"/>
      <c r="Y21" s="9"/>
      <c r="Z21" s="9"/>
    </row>
    <row r="22" spans="1:26" ht="30" customHeight="1">
      <c r="A22" s="3">
        <v>2566</v>
      </c>
      <c r="B22" s="3" t="s">
        <v>32</v>
      </c>
      <c r="C22" s="4" t="s">
        <v>33</v>
      </c>
      <c r="D22" s="4" t="s">
        <v>34</v>
      </c>
      <c r="E22" s="4" t="s">
        <v>35</v>
      </c>
      <c r="F22" s="4" t="s">
        <v>36</v>
      </c>
      <c r="G22" s="4" t="s">
        <v>70</v>
      </c>
      <c r="H22" s="5">
        <v>11160</v>
      </c>
      <c r="I22" s="4" t="s">
        <v>38</v>
      </c>
      <c r="J22" s="4" t="s">
        <v>39</v>
      </c>
      <c r="K22" s="4" t="s">
        <v>8</v>
      </c>
      <c r="L22" s="5">
        <f t="shared" si="6"/>
        <v>11160</v>
      </c>
      <c r="M22" s="5">
        <f t="shared" si="7"/>
        <v>11160</v>
      </c>
      <c r="N22" s="6"/>
      <c r="O22" s="4" t="s">
        <v>43</v>
      </c>
      <c r="P22" s="4"/>
      <c r="Q22" s="12" t="s">
        <v>71</v>
      </c>
      <c r="R22" s="11">
        <f t="shared" ref="R22:R23" si="8">Q22+3</f>
        <v>243300</v>
      </c>
      <c r="S22" s="9"/>
      <c r="T22" s="9"/>
      <c r="U22" s="9"/>
      <c r="V22" s="9"/>
      <c r="W22" s="9"/>
      <c r="X22" s="9"/>
      <c r="Y22" s="9"/>
      <c r="Z22" s="9"/>
    </row>
    <row r="23" spans="1:26" ht="30" customHeight="1">
      <c r="A23" s="3">
        <v>2566</v>
      </c>
      <c r="B23" s="3" t="s">
        <v>32</v>
      </c>
      <c r="C23" s="4" t="s">
        <v>33</v>
      </c>
      <c r="D23" s="4" t="s">
        <v>34</v>
      </c>
      <c r="E23" s="4" t="s">
        <v>35</v>
      </c>
      <c r="F23" s="4" t="s">
        <v>36</v>
      </c>
      <c r="G23" s="4" t="s">
        <v>112</v>
      </c>
      <c r="H23" s="5">
        <v>20340</v>
      </c>
      <c r="I23" s="4" t="s">
        <v>38</v>
      </c>
      <c r="J23" s="4" t="s">
        <v>39</v>
      </c>
      <c r="K23" s="4" t="s">
        <v>8</v>
      </c>
      <c r="L23" s="5">
        <f t="shared" si="6"/>
        <v>20340</v>
      </c>
      <c r="M23" s="5">
        <f t="shared" si="7"/>
        <v>20340</v>
      </c>
      <c r="N23" s="6"/>
      <c r="O23" s="4" t="s">
        <v>43</v>
      </c>
      <c r="P23" s="4"/>
      <c r="Q23" s="12" t="s">
        <v>113</v>
      </c>
      <c r="R23" s="11">
        <f t="shared" si="8"/>
        <v>243308</v>
      </c>
      <c r="S23" s="9"/>
      <c r="T23" s="9"/>
      <c r="U23" s="9"/>
      <c r="V23" s="9"/>
      <c r="W23" s="9"/>
      <c r="X23" s="9"/>
      <c r="Y23" s="9"/>
      <c r="Z23" s="9"/>
    </row>
    <row r="24" spans="1:26" ht="30" customHeight="1">
      <c r="A24" s="3">
        <v>2566</v>
      </c>
      <c r="B24" s="3" t="s">
        <v>32</v>
      </c>
      <c r="C24" s="4" t="s">
        <v>33</v>
      </c>
      <c r="D24" s="4" t="s">
        <v>34</v>
      </c>
      <c r="E24" s="4" t="s">
        <v>35</v>
      </c>
      <c r="F24" s="4" t="s">
        <v>36</v>
      </c>
      <c r="G24" s="4" t="s">
        <v>121</v>
      </c>
      <c r="H24" s="5">
        <v>19800</v>
      </c>
      <c r="I24" s="4" t="s">
        <v>38</v>
      </c>
      <c r="J24" s="4" t="s">
        <v>39</v>
      </c>
      <c r="K24" s="4" t="s">
        <v>8</v>
      </c>
      <c r="L24" s="5">
        <f t="shared" si="6"/>
        <v>19800</v>
      </c>
      <c r="M24" s="5">
        <f t="shared" si="7"/>
        <v>19800</v>
      </c>
      <c r="N24" s="6"/>
      <c r="O24" s="4" t="s">
        <v>43</v>
      </c>
      <c r="P24" s="4"/>
      <c r="Q24" s="12" t="s">
        <v>122</v>
      </c>
      <c r="R24" s="11">
        <f t="shared" ref="R24:R25" si="9">Q24+3</f>
        <v>243309</v>
      </c>
      <c r="S24" s="9"/>
      <c r="T24" s="9"/>
      <c r="U24" s="9"/>
      <c r="V24" s="9"/>
      <c r="W24" s="9"/>
      <c r="X24" s="9"/>
      <c r="Y24" s="9"/>
      <c r="Z24" s="9"/>
    </row>
    <row r="25" spans="1:26" ht="30" customHeight="1">
      <c r="A25" s="3">
        <v>2566</v>
      </c>
      <c r="B25" s="3" t="s">
        <v>32</v>
      </c>
      <c r="C25" s="4" t="s">
        <v>33</v>
      </c>
      <c r="D25" s="4" t="s">
        <v>34</v>
      </c>
      <c r="E25" s="4" t="s">
        <v>35</v>
      </c>
      <c r="F25" s="4" t="s">
        <v>36</v>
      </c>
      <c r="G25" s="4" t="s">
        <v>149</v>
      </c>
      <c r="H25" s="5">
        <v>15000</v>
      </c>
      <c r="I25" s="4" t="s">
        <v>38</v>
      </c>
      <c r="J25" s="4" t="s">
        <v>39</v>
      </c>
      <c r="K25" s="4" t="s">
        <v>8</v>
      </c>
      <c r="L25" s="5">
        <f t="shared" si="6"/>
        <v>15000</v>
      </c>
      <c r="M25" s="5">
        <f t="shared" si="7"/>
        <v>15000</v>
      </c>
      <c r="N25" s="6" t="s">
        <v>45</v>
      </c>
      <c r="O25" s="4" t="s">
        <v>46</v>
      </c>
      <c r="P25" s="4"/>
      <c r="Q25" s="12" t="s">
        <v>150</v>
      </c>
      <c r="R25" s="11">
        <f t="shared" si="9"/>
        <v>243311</v>
      </c>
      <c r="S25" s="9"/>
      <c r="T25" s="9"/>
      <c r="U25" s="9"/>
      <c r="V25" s="9"/>
      <c r="W25" s="9"/>
      <c r="X25" s="9"/>
      <c r="Y25" s="9"/>
      <c r="Z25" s="9"/>
    </row>
    <row r="26" spans="1:26" ht="30" customHeight="1">
      <c r="A26" s="3">
        <v>2566</v>
      </c>
      <c r="B26" s="3" t="s">
        <v>32</v>
      </c>
      <c r="C26" s="4" t="s">
        <v>33</v>
      </c>
      <c r="D26" s="4" t="s">
        <v>34</v>
      </c>
      <c r="E26" s="4" t="s">
        <v>35</v>
      </c>
      <c r="F26" s="4" t="s">
        <v>36</v>
      </c>
      <c r="G26" s="4" t="s">
        <v>49</v>
      </c>
      <c r="H26" s="5">
        <v>22190</v>
      </c>
      <c r="I26" s="4" t="s">
        <v>38</v>
      </c>
      <c r="J26" s="4" t="s">
        <v>39</v>
      </c>
      <c r="K26" s="4" t="s">
        <v>8</v>
      </c>
      <c r="L26" s="5">
        <f t="shared" si="6"/>
        <v>22190</v>
      </c>
      <c r="M26" s="5">
        <f t="shared" si="7"/>
        <v>22190</v>
      </c>
      <c r="N26" s="6" t="s">
        <v>40</v>
      </c>
      <c r="O26" s="4" t="s">
        <v>41</v>
      </c>
      <c r="P26" s="4"/>
      <c r="Q26" s="11">
        <v>243315</v>
      </c>
      <c r="R26" s="11">
        <f>Q26+30</f>
        <v>243345</v>
      </c>
      <c r="S26" s="9"/>
      <c r="T26" s="9"/>
      <c r="U26" s="9"/>
      <c r="V26" s="9"/>
      <c r="W26" s="9"/>
      <c r="X26" s="9"/>
      <c r="Y26" s="9"/>
      <c r="Z26" s="9"/>
    </row>
    <row r="27" spans="1:26" ht="30" customHeight="1">
      <c r="A27" s="3">
        <v>2566</v>
      </c>
      <c r="B27" s="3" t="s">
        <v>32</v>
      </c>
      <c r="C27" s="4" t="s">
        <v>33</v>
      </c>
      <c r="D27" s="4" t="s">
        <v>34</v>
      </c>
      <c r="E27" s="4" t="s">
        <v>35</v>
      </c>
      <c r="F27" s="4" t="s">
        <v>36</v>
      </c>
      <c r="G27" s="4" t="s">
        <v>50</v>
      </c>
      <c r="H27" s="5">
        <v>12237</v>
      </c>
      <c r="I27" s="4" t="s">
        <v>38</v>
      </c>
      <c r="J27" s="4" t="s">
        <v>39</v>
      </c>
      <c r="K27" s="4" t="s">
        <v>8</v>
      </c>
      <c r="L27" s="5">
        <f t="shared" si="6"/>
        <v>12237</v>
      </c>
      <c r="M27" s="5">
        <f t="shared" si="7"/>
        <v>12237</v>
      </c>
      <c r="N27" s="6" t="s">
        <v>45</v>
      </c>
      <c r="O27" s="4" t="s">
        <v>46</v>
      </c>
      <c r="P27" s="4"/>
      <c r="Q27" s="11">
        <v>243315</v>
      </c>
      <c r="R27" s="11">
        <f t="shared" ref="R27:R39" si="10">Q27+3</f>
        <v>243318</v>
      </c>
      <c r="S27" s="9"/>
      <c r="T27" s="9"/>
      <c r="U27" s="9"/>
      <c r="V27" s="9"/>
      <c r="W27" s="9"/>
      <c r="X27" s="9"/>
      <c r="Y27" s="9"/>
      <c r="Z27" s="9"/>
    </row>
    <row r="28" spans="1:26" ht="30" customHeight="1">
      <c r="A28" s="3">
        <v>2566</v>
      </c>
      <c r="B28" s="4" t="s">
        <v>32</v>
      </c>
      <c r="C28" s="4" t="s">
        <v>33</v>
      </c>
      <c r="D28" s="4" t="s">
        <v>34</v>
      </c>
      <c r="E28" s="4" t="s">
        <v>35</v>
      </c>
      <c r="F28" s="4" t="s">
        <v>36</v>
      </c>
      <c r="G28" s="4" t="s">
        <v>51</v>
      </c>
      <c r="H28" s="5">
        <v>7000</v>
      </c>
      <c r="I28" s="4" t="s">
        <v>38</v>
      </c>
      <c r="J28" s="4" t="s">
        <v>39</v>
      </c>
      <c r="K28" s="4" t="s">
        <v>8</v>
      </c>
      <c r="L28" s="5">
        <f t="shared" si="6"/>
        <v>7000</v>
      </c>
      <c r="M28" s="5">
        <f t="shared" si="7"/>
        <v>7000</v>
      </c>
      <c r="N28" s="6" t="s">
        <v>45</v>
      </c>
      <c r="O28" s="4" t="s">
        <v>46</v>
      </c>
      <c r="P28" s="4"/>
      <c r="Q28" s="11">
        <v>243320</v>
      </c>
      <c r="R28" s="11">
        <f t="shared" si="10"/>
        <v>243323</v>
      </c>
      <c r="S28" s="9"/>
      <c r="T28" s="9"/>
      <c r="U28" s="9"/>
      <c r="V28" s="9"/>
      <c r="W28" s="9"/>
      <c r="X28" s="9"/>
      <c r="Y28" s="9"/>
      <c r="Z28" s="9"/>
    </row>
    <row r="29" spans="1:26" ht="30.75" customHeight="1">
      <c r="A29" s="3">
        <v>2566</v>
      </c>
      <c r="B29" s="3" t="s">
        <v>32</v>
      </c>
      <c r="C29" s="4" t="s">
        <v>33</v>
      </c>
      <c r="D29" s="4" t="s">
        <v>34</v>
      </c>
      <c r="E29" s="4" t="s">
        <v>35</v>
      </c>
      <c r="F29" s="4" t="s">
        <v>36</v>
      </c>
      <c r="G29" s="4" t="s">
        <v>72</v>
      </c>
      <c r="H29" s="5">
        <v>5970</v>
      </c>
      <c r="I29" s="4" t="s">
        <v>38</v>
      </c>
      <c r="J29" s="4" t="s">
        <v>39</v>
      </c>
      <c r="K29" s="4" t="s">
        <v>8</v>
      </c>
      <c r="L29" s="5">
        <f t="shared" si="6"/>
        <v>5970</v>
      </c>
      <c r="M29" s="5">
        <f t="shared" si="7"/>
        <v>5970</v>
      </c>
      <c r="N29" s="7" t="s">
        <v>73</v>
      </c>
      <c r="O29" s="4" t="s">
        <v>74</v>
      </c>
      <c r="P29" s="4"/>
      <c r="Q29" s="11" t="s">
        <v>75</v>
      </c>
      <c r="R29" s="11">
        <f t="shared" si="10"/>
        <v>243328</v>
      </c>
      <c r="S29" s="9"/>
      <c r="T29" s="9"/>
      <c r="U29" s="9"/>
      <c r="V29" s="9"/>
      <c r="W29" s="9"/>
      <c r="X29" s="9"/>
      <c r="Y29" s="9"/>
      <c r="Z29" s="9"/>
    </row>
    <row r="30" spans="1:26" ht="30.75" customHeight="1">
      <c r="A30" s="3">
        <v>2566</v>
      </c>
      <c r="B30" s="4" t="s">
        <v>32</v>
      </c>
      <c r="C30" s="4" t="s">
        <v>33</v>
      </c>
      <c r="D30" s="4" t="s">
        <v>34</v>
      </c>
      <c r="E30" s="4" t="s">
        <v>35</v>
      </c>
      <c r="F30" s="4" t="s">
        <v>36</v>
      </c>
      <c r="G30" s="4" t="s">
        <v>76</v>
      </c>
      <c r="H30" s="5">
        <v>5710</v>
      </c>
      <c r="I30" s="4" t="s">
        <v>38</v>
      </c>
      <c r="J30" s="4" t="s">
        <v>39</v>
      </c>
      <c r="K30" s="4" t="s">
        <v>8</v>
      </c>
      <c r="L30" s="5">
        <f t="shared" si="6"/>
        <v>5710</v>
      </c>
      <c r="M30" s="5">
        <f t="shared" si="7"/>
        <v>5710</v>
      </c>
      <c r="N30" s="6"/>
      <c r="O30" s="4" t="s">
        <v>77</v>
      </c>
      <c r="P30" s="4"/>
      <c r="Q30" s="11" t="s">
        <v>75</v>
      </c>
      <c r="R30" s="11">
        <f t="shared" si="10"/>
        <v>243328</v>
      </c>
      <c r="S30" s="9"/>
      <c r="T30" s="9"/>
      <c r="U30" s="9"/>
      <c r="V30" s="9"/>
      <c r="W30" s="9"/>
      <c r="X30" s="9"/>
      <c r="Y30" s="9"/>
      <c r="Z30" s="9"/>
    </row>
    <row r="31" spans="1:26" ht="30" customHeight="1">
      <c r="A31" s="3">
        <v>2566</v>
      </c>
      <c r="B31" s="4" t="s">
        <v>32</v>
      </c>
      <c r="C31" s="4" t="s">
        <v>33</v>
      </c>
      <c r="D31" s="4" t="s">
        <v>34</v>
      </c>
      <c r="E31" s="4" t="s">
        <v>35</v>
      </c>
      <c r="F31" s="4" t="s">
        <v>36</v>
      </c>
      <c r="G31" s="4" t="s">
        <v>88</v>
      </c>
      <c r="H31" s="5">
        <v>9830</v>
      </c>
      <c r="I31" s="4" t="s">
        <v>38</v>
      </c>
      <c r="J31" s="4" t="s">
        <v>39</v>
      </c>
      <c r="K31" s="4" t="s">
        <v>8</v>
      </c>
      <c r="L31" s="5">
        <f t="shared" si="6"/>
        <v>9830</v>
      </c>
      <c r="M31" s="5">
        <f t="shared" si="7"/>
        <v>9830</v>
      </c>
      <c r="N31" s="6" t="s">
        <v>45</v>
      </c>
      <c r="O31" s="4" t="s">
        <v>46</v>
      </c>
      <c r="P31" s="4"/>
      <c r="Q31" s="12" t="s">
        <v>89</v>
      </c>
      <c r="R31" s="11">
        <f t="shared" si="10"/>
        <v>243333</v>
      </c>
      <c r="S31" s="9"/>
      <c r="T31" s="9"/>
      <c r="U31" s="9"/>
      <c r="V31" s="9"/>
      <c r="W31" s="9"/>
      <c r="X31" s="9"/>
      <c r="Y31" s="9"/>
      <c r="Z31" s="9"/>
    </row>
    <row r="32" spans="1:26" ht="30.75" customHeight="1">
      <c r="A32" s="3">
        <v>2566</v>
      </c>
      <c r="B32" s="4" t="s">
        <v>32</v>
      </c>
      <c r="C32" s="4" t="s">
        <v>33</v>
      </c>
      <c r="D32" s="4" t="s">
        <v>34</v>
      </c>
      <c r="E32" s="4" t="s">
        <v>35</v>
      </c>
      <c r="F32" s="4" t="s">
        <v>36</v>
      </c>
      <c r="G32" s="4" t="s">
        <v>104</v>
      </c>
      <c r="H32" s="5">
        <v>16200</v>
      </c>
      <c r="I32" s="4" t="s">
        <v>38</v>
      </c>
      <c r="J32" s="4" t="s">
        <v>39</v>
      </c>
      <c r="K32" s="4" t="s">
        <v>8</v>
      </c>
      <c r="L32" s="5">
        <f t="shared" si="6"/>
        <v>16200</v>
      </c>
      <c r="M32" s="5">
        <f t="shared" si="7"/>
        <v>16200</v>
      </c>
      <c r="N32" s="6"/>
      <c r="O32" s="4" t="s">
        <v>43</v>
      </c>
      <c r="P32" s="4"/>
      <c r="Q32" s="12" t="s">
        <v>105</v>
      </c>
      <c r="R32" s="11">
        <f t="shared" si="10"/>
        <v>243335</v>
      </c>
      <c r="S32" s="9"/>
      <c r="T32" s="9"/>
      <c r="U32" s="9"/>
      <c r="V32" s="9"/>
      <c r="W32" s="9"/>
      <c r="X32" s="9"/>
      <c r="Y32" s="9"/>
      <c r="Z32" s="9"/>
    </row>
    <row r="33" spans="1:26" ht="30.75" customHeight="1">
      <c r="A33" s="3">
        <v>2566</v>
      </c>
      <c r="B33" s="4" t="s">
        <v>32</v>
      </c>
      <c r="C33" s="4" t="s">
        <v>33</v>
      </c>
      <c r="D33" s="4" t="s">
        <v>34</v>
      </c>
      <c r="E33" s="4" t="s">
        <v>35</v>
      </c>
      <c r="F33" s="4" t="s">
        <v>36</v>
      </c>
      <c r="G33" s="4" t="s">
        <v>106</v>
      </c>
      <c r="H33" s="5">
        <v>9800</v>
      </c>
      <c r="I33" s="4" t="s">
        <v>38</v>
      </c>
      <c r="J33" s="4" t="s">
        <v>39</v>
      </c>
      <c r="K33" s="4" t="s">
        <v>8</v>
      </c>
      <c r="L33" s="5">
        <f t="shared" si="6"/>
        <v>9800</v>
      </c>
      <c r="M33" s="5">
        <f t="shared" si="7"/>
        <v>9800</v>
      </c>
      <c r="N33" s="6" t="s">
        <v>107</v>
      </c>
      <c r="O33" s="4" t="s">
        <v>108</v>
      </c>
      <c r="P33" s="4"/>
      <c r="Q33" s="12" t="s">
        <v>105</v>
      </c>
      <c r="R33" s="11">
        <f t="shared" si="10"/>
        <v>243335</v>
      </c>
      <c r="S33" s="9"/>
      <c r="T33" s="9"/>
      <c r="U33" s="9"/>
      <c r="V33" s="9"/>
      <c r="W33" s="9"/>
      <c r="X33" s="9"/>
      <c r="Y33" s="9"/>
      <c r="Z33" s="9"/>
    </row>
    <row r="34" spans="1:26" ht="30.75" customHeight="1">
      <c r="A34" s="3">
        <v>2566</v>
      </c>
      <c r="B34" s="4" t="s">
        <v>32</v>
      </c>
      <c r="C34" s="4" t="s">
        <v>33</v>
      </c>
      <c r="D34" s="4" t="s">
        <v>34</v>
      </c>
      <c r="E34" s="4" t="s">
        <v>35</v>
      </c>
      <c r="F34" s="4" t="s">
        <v>36</v>
      </c>
      <c r="G34" s="4" t="s">
        <v>54</v>
      </c>
      <c r="H34" s="5">
        <v>17795</v>
      </c>
      <c r="I34" s="4" t="s">
        <v>38</v>
      </c>
      <c r="J34" s="4" t="s">
        <v>39</v>
      </c>
      <c r="K34" s="4" t="s">
        <v>8</v>
      </c>
      <c r="L34" s="5">
        <f t="shared" si="6"/>
        <v>17795</v>
      </c>
      <c r="M34" s="5">
        <f t="shared" si="7"/>
        <v>17795</v>
      </c>
      <c r="N34" s="6" t="s">
        <v>45</v>
      </c>
      <c r="O34" s="4" t="s">
        <v>46</v>
      </c>
      <c r="P34" s="4"/>
      <c r="Q34" s="12" t="s">
        <v>105</v>
      </c>
      <c r="R34" s="11">
        <f t="shared" si="10"/>
        <v>243335</v>
      </c>
      <c r="S34" s="9"/>
      <c r="T34" s="9"/>
      <c r="U34" s="9"/>
      <c r="V34" s="9"/>
      <c r="W34" s="9"/>
      <c r="X34" s="9"/>
      <c r="Y34" s="9"/>
      <c r="Z34" s="9"/>
    </row>
    <row r="35" spans="1:26" ht="30.75" customHeight="1">
      <c r="A35" s="3">
        <v>2566</v>
      </c>
      <c r="B35" s="4" t="s">
        <v>32</v>
      </c>
      <c r="C35" s="4" t="s">
        <v>33</v>
      </c>
      <c r="D35" s="4" t="s">
        <v>34</v>
      </c>
      <c r="E35" s="4" t="s">
        <v>35</v>
      </c>
      <c r="F35" s="4" t="s">
        <v>36</v>
      </c>
      <c r="G35" s="4" t="s">
        <v>61</v>
      </c>
      <c r="H35" s="5">
        <v>15835</v>
      </c>
      <c r="I35" s="4" t="s">
        <v>38</v>
      </c>
      <c r="J35" s="4" t="s">
        <v>39</v>
      </c>
      <c r="K35" s="4" t="s">
        <v>8</v>
      </c>
      <c r="L35" s="5">
        <f t="shared" si="6"/>
        <v>15835</v>
      </c>
      <c r="M35" s="5">
        <f t="shared" si="7"/>
        <v>15835</v>
      </c>
      <c r="N35" s="6" t="s">
        <v>45</v>
      </c>
      <c r="O35" s="4" t="s">
        <v>46</v>
      </c>
      <c r="P35" s="4"/>
      <c r="Q35" s="12" t="s">
        <v>105</v>
      </c>
      <c r="R35" s="11">
        <f t="shared" si="10"/>
        <v>243335</v>
      </c>
      <c r="S35" s="9"/>
      <c r="T35" s="9"/>
      <c r="U35" s="9"/>
      <c r="V35" s="9"/>
      <c r="W35" s="9"/>
      <c r="X35" s="9"/>
      <c r="Y35" s="9"/>
      <c r="Z35" s="9"/>
    </row>
    <row r="36" spans="1:26" ht="30.75" customHeight="1">
      <c r="A36" s="3">
        <v>2566</v>
      </c>
      <c r="B36" s="4" t="s">
        <v>32</v>
      </c>
      <c r="C36" s="4" t="s">
        <v>33</v>
      </c>
      <c r="D36" s="4" t="s">
        <v>34</v>
      </c>
      <c r="E36" s="4" t="s">
        <v>35</v>
      </c>
      <c r="F36" s="4" t="s">
        <v>36</v>
      </c>
      <c r="G36" s="4" t="s">
        <v>109</v>
      </c>
      <c r="H36" s="5">
        <v>5096</v>
      </c>
      <c r="I36" s="4" t="s">
        <v>38</v>
      </c>
      <c r="J36" s="4" t="s">
        <v>39</v>
      </c>
      <c r="K36" s="4" t="s">
        <v>8</v>
      </c>
      <c r="L36" s="5">
        <f t="shared" si="6"/>
        <v>5096</v>
      </c>
      <c r="M36" s="5">
        <f t="shared" si="7"/>
        <v>5096</v>
      </c>
      <c r="N36" s="7" t="s">
        <v>110</v>
      </c>
      <c r="O36" s="4" t="s">
        <v>111</v>
      </c>
      <c r="P36" s="4"/>
      <c r="Q36" s="12" t="s">
        <v>105</v>
      </c>
      <c r="R36" s="11">
        <f t="shared" si="10"/>
        <v>243335</v>
      </c>
      <c r="S36" s="9"/>
      <c r="T36" s="9"/>
      <c r="U36" s="9"/>
      <c r="V36" s="9"/>
      <c r="W36" s="9"/>
      <c r="X36" s="9"/>
      <c r="Y36" s="9"/>
      <c r="Z36" s="9"/>
    </row>
    <row r="37" spans="1:26" ht="30" customHeight="1">
      <c r="A37" s="3">
        <v>2566</v>
      </c>
      <c r="B37" s="4" t="s">
        <v>32</v>
      </c>
      <c r="C37" s="4" t="s">
        <v>33</v>
      </c>
      <c r="D37" s="4" t="s">
        <v>34</v>
      </c>
      <c r="E37" s="4" t="s">
        <v>35</v>
      </c>
      <c r="F37" s="4" t="s">
        <v>36</v>
      </c>
      <c r="G37" s="4" t="s">
        <v>109</v>
      </c>
      <c r="H37" s="5">
        <v>9965</v>
      </c>
      <c r="I37" s="4" t="s">
        <v>38</v>
      </c>
      <c r="J37" s="4" t="s">
        <v>39</v>
      </c>
      <c r="K37" s="4" t="s">
        <v>8</v>
      </c>
      <c r="L37" s="5">
        <f t="shared" si="6"/>
        <v>9965</v>
      </c>
      <c r="M37" s="5">
        <f t="shared" si="7"/>
        <v>9965</v>
      </c>
      <c r="N37" s="6" t="s">
        <v>45</v>
      </c>
      <c r="O37" s="4" t="s">
        <v>46</v>
      </c>
      <c r="P37" s="4"/>
      <c r="Q37" s="12" t="s">
        <v>105</v>
      </c>
      <c r="R37" s="11">
        <f t="shared" si="10"/>
        <v>243335</v>
      </c>
      <c r="S37" s="9"/>
      <c r="T37" s="9"/>
      <c r="U37" s="9"/>
      <c r="V37" s="9"/>
      <c r="W37" s="9"/>
      <c r="X37" s="9"/>
      <c r="Y37" s="9"/>
      <c r="Z37" s="9"/>
    </row>
    <row r="38" spans="1:26" ht="30" customHeight="1">
      <c r="A38" s="3">
        <v>2566</v>
      </c>
      <c r="B38" s="4" t="s">
        <v>32</v>
      </c>
      <c r="C38" s="4" t="s">
        <v>33</v>
      </c>
      <c r="D38" s="4" t="s">
        <v>34</v>
      </c>
      <c r="E38" s="4" t="s">
        <v>35</v>
      </c>
      <c r="F38" s="4" t="s">
        <v>36</v>
      </c>
      <c r="G38" s="4" t="s">
        <v>114</v>
      </c>
      <c r="H38" s="5">
        <v>10150</v>
      </c>
      <c r="I38" s="4" t="s">
        <v>38</v>
      </c>
      <c r="J38" s="4" t="s">
        <v>39</v>
      </c>
      <c r="K38" s="4" t="s">
        <v>8</v>
      </c>
      <c r="L38" s="5">
        <f t="shared" si="6"/>
        <v>10150</v>
      </c>
      <c r="M38" s="5">
        <f t="shared" si="7"/>
        <v>10150</v>
      </c>
      <c r="N38" s="6" t="s">
        <v>45</v>
      </c>
      <c r="O38" s="4" t="s">
        <v>46</v>
      </c>
      <c r="P38" s="4"/>
      <c r="Q38" s="12" t="s">
        <v>115</v>
      </c>
      <c r="R38" s="11">
        <f t="shared" si="10"/>
        <v>243336</v>
      </c>
      <c r="S38" s="9"/>
      <c r="T38" s="9"/>
      <c r="U38" s="9"/>
      <c r="V38" s="9"/>
      <c r="W38" s="9"/>
      <c r="X38" s="9"/>
      <c r="Y38" s="9"/>
      <c r="Z38" s="9"/>
    </row>
    <row r="39" spans="1:26" ht="30" customHeight="1">
      <c r="A39" s="3">
        <v>2566</v>
      </c>
      <c r="B39" s="4" t="s">
        <v>32</v>
      </c>
      <c r="C39" s="4" t="s">
        <v>33</v>
      </c>
      <c r="D39" s="4" t="s">
        <v>34</v>
      </c>
      <c r="E39" s="4" t="s">
        <v>35</v>
      </c>
      <c r="F39" s="4" t="s">
        <v>36</v>
      </c>
      <c r="G39" s="4" t="s">
        <v>116</v>
      </c>
      <c r="H39" s="5">
        <v>10150</v>
      </c>
      <c r="I39" s="4" t="s">
        <v>38</v>
      </c>
      <c r="J39" s="4" t="s">
        <v>39</v>
      </c>
      <c r="K39" s="4" t="s">
        <v>8</v>
      </c>
      <c r="L39" s="5">
        <f t="shared" si="6"/>
        <v>10150</v>
      </c>
      <c r="M39" s="5">
        <f t="shared" si="7"/>
        <v>10150</v>
      </c>
      <c r="N39" s="6"/>
      <c r="O39" s="4" t="s">
        <v>43</v>
      </c>
      <c r="P39" s="4"/>
      <c r="Q39" s="12" t="s">
        <v>115</v>
      </c>
      <c r="R39" s="11">
        <f t="shared" si="10"/>
        <v>243336</v>
      </c>
      <c r="S39" s="9"/>
      <c r="T39" s="9"/>
      <c r="U39" s="9"/>
      <c r="V39" s="9"/>
      <c r="W39" s="9"/>
      <c r="X39" s="9"/>
      <c r="Y39" s="9"/>
      <c r="Z39" s="9"/>
    </row>
    <row r="40" spans="1:26" ht="30" customHeight="1">
      <c r="A40" s="3">
        <v>2566</v>
      </c>
      <c r="B40" s="4" t="s">
        <v>32</v>
      </c>
      <c r="C40" s="4" t="s">
        <v>33</v>
      </c>
      <c r="D40" s="4" t="s">
        <v>34</v>
      </c>
      <c r="E40" s="4" t="s">
        <v>35</v>
      </c>
      <c r="F40" s="4" t="s">
        <v>36</v>
      </c>
      <c r="G40" s="4" t="s">
        <v>175</v>
      </c>
      <c r="H40" s="5">
        <v>96945</v>
      </c>
      <c r="I40" s="4" t="s">
        <v>38</v>
      </c>
      <c r="J40" s="4" t="s">
        <v>39</v>
      </c>
      <c r="K40" s="4" t="s">
        <v>8</v>
      </c>
      <c r="L40" s="5">
        <v>96945</v>
      </c>
      <c r="M40" s="5">
        <v>96945</v>
      </c>
      <c r="N40" s="6" t="s">
        <v>107</v>
      </c>
      <c r="O40" s="4" t="s">
        <v>108</v>
      </c>
      <c r="P40" s="4"/>
      <c r="Q40" s="12" t="s">
        <v>176</v>
      </c>
      <c r="R40" s="11">
        <v>243344</v>
      </c>
      <c r="S40" s="9"/>
      <c r="T40" s="9"/>
      <c r="U40" s="9"/>
      <c r="V40" s="9"/>
      <c r="W40" s="9"/>
      <c r="X40" s="9"/>
      <c r="Y40" s="9"/>
      <c r="Z40" s="9"/>
    </row>
    <row r="41" spans="1:26" ht="30" customHeight="1">
      <c r="A41" s="3">
        <v>2566</v>
      </c>
      <c r="B41" s="4" t="s">
        <v>32</v>
      </c>
      <c r="C41" s="4" t="s">
        <v>33</v>
      </c>
      <c r="D41" s="4" t="s">
        <v>34</v>
      </c>
      <c r="E41" s="4" t="s">
        <v>35</v>
      </c>
      <c r="F41" s="4" t="s">
        <v>36</v>
      </c>
      <c r="G41" s="4" t="s">
        <v>182</v>
      </c>
      <c r="H41" s="5">
        <v>10300</v>
      </c>
      <c r="I41" s="4" t="s">
        <v>38</v>
      </c>
      <c r="J41" s="4" t="s">
        <v>39</v>
      </c>
      <c r="K41" s="4" t="s">
        <v>8</v>
      </c>
      <c r="L41" s="5">
        <v>10300</v>
      </c>
      <c r="M41" s="5">
        <v>10300</v>
      </c>
      <c r="N41" s="6" t="s">
        <v>40</v>
      </c>
      <c r="O41" s="4" t="s">
        <v>41</v>
      </c>
      <c r="P41" s="4"/>
      <c r="Q41" s="12" t="s">
        <v>183</v>
      </c>
      <c r="R41" s="11">
        <v>243345</v>
      </c>
      <c r="S41" s="9"/>
      <c r="T41" s="9"/>
      <c r="U41" s="9"/>
      <c r="V41" s="9"/>
      <c r="W41" s="9"/>
      <c r="X41" s="9"/>
      <c r="Y41" s="9"/>
      <c r="Z41" s="9"/>
    </row>
    <row r="42" spans="1:26" ht="30" customHeight="1">
      <c r="A42" s="3">
        <v>2566</v>
      </c>
      <c r="B42" s="4" t="s">
        <v>32</v>
      </c>
      <c r="C42" s="4" t="s">
        <v>33</v>
      </c>
      <c r="D42" s="4" t="s">
        <v>34</v>
      </c>
      <c r="E42" s="4" t="s">
        <v>35</v>
      </c>
      <c r="F42" s="4" t="s">
        <v>36</v>
      </c>
      <c r="G42" s="4" t="s">
        <v>52</v>
      </c>
      <c r="H42" s="5">
        <v>5770</v>
      </c>
      <c r="I42" s="4" t="s">
        <v>38</v>
      </c>
      <c r="J42" s="4" t="s">
        <v>39</v>
      </c>
      <c r="K42" s="4" t="s">
        <v>8</v>
      </c>
      <c r="L42" s="5">
        <f t="shared" ref="L42:L46" si="11">H42</f>
        <v>5770</v>
      </c>
      <c r="M42" s="5">
        <f t="shared" ref="M42:M46" si="12">L42</f>
        <v>5770</v>
      </c>
      <c r="N42" s="6" t="s">
        <v>45</v>
      </c>
      <c r="O42" s="4" t="s">
        <v>46</v>
      </c>
      <c r="P42" s="4"/>
      <c r="Q42" s="11">
        <v>243352</v>
      </c>
      <c r="R42" s="11">
        <f t="shared" ref="R42:R46" si="13">Q42+3</f>
        <v>243355</v>
      </c>
      <c r="S42" s="9"/>
      <c r="T42" s="9"/>
      <c r="U42" s="9"/>
      <c r="V42" s="9"/>
      <c r="W42" s="9"/>
      <c r="X42" s="9"/>
      <c r="Y42" s="9"/>
      <c r="Z42" s="9"/>
    </row>
    <row r="43" spans="1:26" ht="30" customHeight="1">
      <c r="A43" s="3">
        <v>2566</v>
      </c>
      <c r="B43" s="4" t="s">
        <v>32</v>
      </c>
      <c r="C43" s="4" t="s">
        <v>33</v>
      </c>
      <c r="D43" s="4" t="s">
        <v>34</v>
      </c>
      <c r="E43" s="4" t="s">
        <v>35</v>
      </c>
      <c r="F43" s="4" t="s">
        <v>36</v>
      </c>
      <c r="G43" s="4" t="s">
        <v>53</v>
      </c>
      <c r="H43" s="5">
        <v>10000</v>
      </c>
      <c r="I43" s="4" t="s">
        <v>38</v>
      </c>
      <c r="J43" s="4" t="s">
        <v>39</v>
      </c>
      <c r="K43" s="4" t="s">
        <v>8</v>
      </c>
      <c r="L43" s="5">
        <f t="shared" si="11"/>
        <v>10000</v>
      </c>
      <c r="M43" s="5">
        <f t="shared" si="12"/>
        <v>10000</v>
      </c>
      <c r="N43" s="6" t="s">
        <v>45</v>
      </c>
      <c r="O43" s="4" t="s">
        <v>46</v>
      </c>
      <c r="P43" s="4"/>
      <c r="Q43" s="11">
        <v>243352</v>
      </c>
      <c r="R43" s="11">
        <f t="shared" si="13"/>
        <v>243355</v>
      </c>
      <c r="S43" s="9"/>
      <c r="T43" s="9"/>
      <c r="U43" s="9"/>
      <c r="V43" s="9"/>
      <c r="W43" s="9"/>
      <c r="X43" s="9"/>
      <c r="Y43" s="9"/>
      <c r="Z43" s="9"/>
    </row>
    <row r="44" spans="1:26" ht="30" customHeight="1">
      <c r="A44" s="3">
        <v>2566</v>
      </c>
      <c r="B44" s="4" t="s">
        <v>32</v>
      </c>
      <c r="C44" s="4" t="s">
        <v>33</v>
      </c>
      <c r="D44" s="4" t="s">
        <v>34</v>
      </c>
      <c r="E44" s="4" t="s">
        <v>35</v>
      </c>
      <c r="F44" s="4" t="s">
        <v>36</v>
      </c>
      <c r="G44" s="4" t="s">
        <v>117</v>
      </c>
      <c r="H44" s="5">
        <v>21215</v>
      </c>
      <c r="I44" s="4" t="s">
        <v>38</v>
      </c>
      <c r="J44" s="4" t="s">
        <v>39</v>
      </c>
      <c r="K44" s="4" t="s">
        <v>8</v>
      </c>
      <c r="L44" s="5">
        <f t="shared" si="11"/>
        <v>21215</v>
      </c>
      <c r="M44" s="5">
        <f t="shared" si="12"/>
        <v>21215</v>
      </c>
      <c r="N44" s="6" t="s">
        <v>107</v>
      </c>
      <c r="O44" s="4" t="s">
        <v>108</v>
      </c>
      <c r="P44" s="4"/>
      <c r="Q44" s="12" t="s">
        <v>118</v>
      </c>
      <c r="R44" s="11">
        <f t="shared" si="13"/>
        <v>243367</v>
      </c>
      <c r="S44" s="9"/>
      <c r="T44" s="9"/>
      <c r="U44" s="9"/>
      <c r="V44" s="9"/>
      <c r="W44" s="9"/>
      <c r="X44" s="9"/>
      <c r="Y44" s="9"/>
      <c r="Z44" s="9"/>
    </row>
    <row r="45" spans="1:26" ht="30" customHeight="1">
      <c r="A45" s="3">
        <v>2566</v>
      </c>
      <c r="B45" s="4" t="s">
        <v>32</v>
      </c>
      <c r="C45" s="4" t="s">
        <v>33</v>
      </c>
      <c r="D45" s="4" t="s">
        <v>34</v>
      </c>
      <c r="E45" s="4" t="s">
        <v>35</v>
      </c>
      <c r="F45" s="4" t="s">
        <v>36</v>
      </c>
      <c r="G45" s="4" t="s">
        <v>119</v>
      </c>
      <c r="H45" s="5">
        <v>21215</v>
      </c>
      <c r="I45" s="4" t="s">
        <v>38</v>
      </c>
      <c r="J45" s="4" t="s">
        <v>39</v>
      </c>
      <c r="K45" s="4" t="s">
        <v>8</v>
      </c>
      <c r="L45" s="5">
        <f t="shared" si="11"/>
        <v>21215</v>
      </c>
      <c r="M45" s="5">
        <f t="shared" si="12"/>
        <v>21215</v>
      </c>
      <c r="N45" s="6" t="s">
        <v>107</v>
      </c>
      <c r="O45" s="4" t="s">
        <v>108</v>
      </c>
      <c r="P45" s="4"/>
      <c r="Q45" s="12" t="s">
        <v>118</v>
      </c>
      <c r="R45" s="11">
        <f t="shared" si="13"/>
        <v>243367</v>
      </c>
      <c r="S45" s="9"/>
      <c r="T45" s="9"/>
      <c r="U45" s="9"/>
      <c r="V45" s="9"/>
      <c r="W45" s="9"/>
      <c r="X45" s="9"/>
      <c r="Y45" s="9"/>
      <c r="Z45" s="9"/>
    </row>
    <row r="46" spans="1:26" ht="30" customHeight="1">
      <c r="A46" s="3">
        <v>2566</v>
      </c>
      <c r="B46" s="4" t="s">
        <v>32</v>
      </c>
      <c r="C46" s="4" t="s">
        <v>33</v>
      </c>
      <c r="D46" s="4" t="s">
        <v>34</v>
      </c>
      <c r="E46" s="4" t="s">
        <v>35</v>
      </c>
      <c r="F46" s="4" t="s">
        <v>36</v>
      </c>
      <c r="G46" s="4" t="s">
        <v>166</v>
      </c>
      <c r="H46" s="5">
        <v>23282</v>
      </c>
      <c r="I46" s="4" t="s">
        <v>38</v>
      </c>
      <c r="J46" s="4" t="s">
        <v>39</v>
      </c>
      <c r="K46" s="4" t="s">
        <v>8</v>
      </c>
      <c r="L46" s="5">
        <f t="shared" si="11"/>
        <v>23282</v>
      </c>
      <c r="M46" s="5">
        <f t="shared" si="12"/>
        <v>23282</v>
      </c>
      <c r="N46" s="6" t="s">
        <v>40</v>
      </c>
      <c r="O46" s="4" t="s">
        <v>41</v>
      </c>
      <c r="P46" s="4"/>
      <c r="Q46" s="12" t="s">
        <v>167</v>
      </c>
      <c r="R46" s="11">
        <f t="shared" si="13"/>
        <v>243373</v>
      </c>
      <c r="S46" s="9"/>
      <c r="T46" s="9"/>
      <c r="U46" s="9"/>
      <c r="V46" s="9"/>
      <c r="W46" s="9"/>
      <c r="X46" s="9"/>
      <c r="Y46" s="9"/>
      <c r="Z46" s="9"/>
    </row>
    <row r="47" spans="1:26" ht="30" customHeight="1">
      <c r="A47" s="3">
        <v>2566</v>
      </c>
      <c r="B47" s="4" t="s">
        <v>32</v>
      </c>
      <c r="C47" s="4" t="s">
        <v>33</v>
      </c>
      <c r="D47" s="4" t="s">
        <v>34</v>
      </c>
      <c r="E47" s="4" t="s">
        <v>35</v>
      </c>
      <c r="F47" s="4" t="s">
        <v>36</v>
      </c>
      <c r="G47" s="4" t="s">
        <v>82</v>
      </c>
      <c r="H47" s="5">
        <v>8000</v>
      </c>
      <c r="I47" s="4" t="s">
        <v>38</v>
      </c>
      <c r="J47" s="4" t="s">
        <v>39</v>
      </c>
      <c r="K47" s="4" t="s">
        <v>8</v>
      </c>
      <c r="L47" s="5">
        <v>8000</v>
      </c>
      <c r="M47" s="5">
        <v>8000</v>
      </c>
      <c r="N47" s="6" t="s">
        <v>45</v>
      </c>
      <c r="O47" s="4" t="s">
        <v>46</v>
      </c>
      <c r="P47" s="4"/>
      <c r="Q47" s="12" t="s">
        <v>83</v>
      </c>
      <c r="R47" s="11">
        <v>243391</v>
      </c>
      <c r="S47" s="9"/>
      <c r="T47" s="9"/>
      <c r="U47" s="9"/>
      <c r="V47" s="9"/>
      <c r="W47" s="9"/>
      <c r="X47" s="9"/>
      <c r="Y47" s="9"/>
      <c r="Z47" s="9"/>
    </row>
    <row r="48" spans="1:26" ht="30" customHeight="1">
      <c r="A48" s="3">
        <v>2566</v>
      </c>
      <c r="B48" s="4" t="s">
        <v>32</v>
      </c>
      <c r="C48" s="4" t="s">
        <v>33</v>
      </c>
      <c r="D48" s="4" t="s">
        <v>34</v>
      </c>
      <c r="E48" s="4" t="s">
        <v>35</v>
      </c>
      <c r="F48" s="4" t="s">
        <v>36</v>
      </c>
      <c r="G48" s="4" t="s">
        <v>99</v>
      </c>
      <c r="H48" s="5">
        <v>10675</v>
      </c>
      <c r="I48" s="4" t="s">
        <v>38</v>
      </c>
      <c r="J48" s="4" t="s">
        <v>39</v>
      </c>
      <c r="K48" s="4" t="s">
        <v>8</v>
      </c>
      <c r="L48" s="5">
        <v>10675</v>
      </c>
      <c r="M48" s="5">
        <v>10675</v>
      </c>
      <c r="N48" s="6"/>
      <c r="O48" s="4" t="s">
        <v>58</v>
      </c>
      <c r="P48" s="4"/>
      <c r="Q48" s="12" t="s">
        <v>100</v>
      </c>
      <c r="R48" s="11">
        <v>243395</v>
      </c>
      <c r="S48" s="9"/>
      <c r="T48" s="9"/>
      <c r="U48" s="9"/>
      <c r="V48" s="9"/>
      <c r="W48" s="9"/>
      <c r="X48" s="9"/>
      <c r="Y48" s="9"/>
      <c r="Z48" s="9"/>
    </row>
    <row r="49" spans="1:26" ht="30" customHeight="1">
      <c r="A49" s="3">
        <v>2566</v>
      </c>
      <c r="B49" s="4" t="s">
        <v>32</v>
      </c>
      <c r="C49" s="4" t="s">
        <v>33</v>
      </c>
      <c r="D49" s="4" t="s">
        <v>34</v>
      </c>
      <c r="E49" s="4" t="s">
        <v>35</v>
      </c>
      <c r="F49" s="4" t="s">
        <v>36</v>
      </c>
      <c r="G49" s="4" t="s">
        <v>101</v>
      </c>
      <c r="H49" s="5">
        <v>15300</v>
      </c>
      <c r="I49" s="4" t="s">
        <v>38</v>
      </c>
      <c r="J49" s="4" t="s">
        <v>39</v>
      </c>
      <c r="K49" s="4" t="s">
        <v>8</v>
      </c>
      <c r="L49" s="5">
        <v>15300</v>
      </c>
      <c r="M49" s="5">
        <v>15300</v>
      </c>
      <c r="N49" s="6"/>
      <c r="O49" s="4" t="s">
        <v>43</v>
      </c>
      <c r="P49" s="4"/>
      <c r="Q49" s="12" t="s">
        <v>100</v>
      </c>
      <c r="R49" s="11">
        <v>243395</v>
      </c>
      <c r="S49" s="9"/>
      <c r="T49" s="9"/>
      <c r="U49" s="9"/>
      <c r="V49" s="9"/>
      <c r="W49" s="9"/>
      <c r="X49" s="9"/>
      <c r="Y49" s="9"/>
      <c r="Z49" s="9"/>
    </row>
    <row r="50" spans="1:26" ht="30" customHeight="1">
      <c r="A50" s="3">
        <v>2566</v>
      </c>
      <c r="B50" s="4" t="s">
        <v>32</v>
      </c>
      <c r="C50" s="4" t="s">
        <v>33</v>
      </c>
      <c r="D50" s="4" t="s">
        <v>34</v>
      </c>
      <c r="E50" s="4" t="s">
        <v>35</v>
      </c>
      <c r="F50" s="4" t="s">
        <v>36</v>
      </c>
      <c r="G50" s="4" t="s">
        <v>54</v>
      </c>
      <c r="H50" s="5">
        <v>26986</v>
      </c>
      <c r="I50" s="4" t="s">
        <v>38</v>
      </c>
      <c r="J50" s="4" t="s">
        <v>39</v>
      </c>
      <c r="K50" s="4" t="s">
        <v>8</v>
      </c>
      <c r="L50" s="5">
        <f t="shared" ref="L50:L56" si="14">H50</f>
        <v>26986</v>
      </c>
      <c r="M50" s="5">
        <f t="shared" ref="M50:M56" si="15">L50</f>
        <v>26986</v>
      </c>
      <c r="N50" s="6" t="s">
        <v>45</v>
      </c>
      <c r="O50" s="4" t="s">
        <v>46</v>
      </c>
      <c r="P50" s="4"/>
      <c r="Q50" s="11">
        <v>243411</v>
      </c>
      <c r="R50" s="11">
        <f t="shared" ref="R50:R65" si="16">Q50+3</f>
        <v>243414</v>
      </c>
      <c r="S50" s="9"/>
      <c r="T50" s="9"/>
      <c r="U50" s="9"/>
      <c r="V50" s="9"/>
      <c r="W50" s="9"/>
      <c r="X50" s="9"/>
      <c r="Y50" s="9"/>
      <c r="Z50" s="9"/>
    </row>
    <row r="51" spans="1:26" ht="30" customHeight="1">
      <c r="A51" s="3">
        <v>2566</v>
      </c>
      <c r="B51" s="4" t="s">
        <v>32</v>
      </c>
      <c r="C51" s="4" t="s">
        <v>33</v>
      </c>
      <c r="D51" s="4" t="s">
        <v>34</v>
      </c>
      <c r="E51" s="4" t="s">
        <v>35</v>
      </c>
      <c r="F51" s="4" t="s">
        <v>36</v>
      </c>
      <c r="G51" s="4" t="s">
        <v>55</v>
      </c>
      <c r="H51" s="5">
        <v>39000</v>
      </c>
      <c r="I51" s="4" t="s">
        <v>38</v>
      </c>
      <c r="J51" s="4" t="s">
        <v>39</v>
      </c>
      <c r="K51" s="4" t="s">
        <v>8</v>
      </c>
      <c r="L51" s="5">
        <f t="shared" si="14"/>
        <v>39000</v>
      </c>
      <c r="M51" s="5">
        <f t="shared" si="15"/>
        <v>39000</v>
      </c>
      <c r="N51" s="6" t="s">
        <v>45</v>
      </c>
      <c r="O51" s="4" t="s">
        <v>46</v>
      </c>
      <c r="P51" s="4"/>
      <c r="Q51" s="11">
        <v>243413</v>
      </c>
      <c r="R51" s="11">
        <f t="shared" si="16"/>
        <v>243416</v>
      </c>
      <c r="S51" s="9"/>
      <c r="T51" s="9"/>
      <c r="U51" s="9"/>
      <c r="V51" s="9"/>
      <c r="W51" s="9"/>
      <c r="X51" s="9"/>
      <c r="Y51" s="9"/>
      <c r="Z51" s="9"/>
    </row>
    <row r="52" spans="1:26" ht="30" customHeight="1">
      <c r="A52" s="3">
        <v>2566</v>
      </c>
      <c r="B52" s="4" t="s">
        <v>32</v>
      </c>
      <c r="C52" s="4" t="s">
        <v>33</v>
      </c>
      <c r="D52" s="4" t="s">
        <v>34</v>
      </c>
      <c r="E52" s="4" t="s">
        <v>35</v>
      </c>
      <c r="F52" s="4" t="s">
        <v>36</v>
      </c>
      <c r="G52" s="4" t="s">
        <v>50</v>
      </c>
      <c r="H52" s="5">
        <v>14330</v>
      </c>
      <c r="I52" s="4" t="s">
        <v>38</v>
      </c>
      <c r="J52" s="4" t="s">
        <v>39</v>
      </c>
      <c r="K52" s="4" t="s">
        <v>8</v>
      </c>
      <c r="L52" s="5">
        <f t="shared" si="14"/>
        <v>14330</v>
      </c>
      <c r="M52" s="5">
        <f t="shared" si="15"/>
        <v>14330</v>
      </c>
      <c r="N52" s="6" t="s">
        <v>45</v>
      </c>
      <c r="O52" s="4" t="s">
        <v>46</v>
      </c>
      <c r="P52" s="4"/>
      <c r="Q52" s="11">
        <v>243413</v>
      </c>
      <c r="R52" s="11">
        <f t="shared" si="16"/>
        <v>243416</v>
      </c>
      <c r="S52" s="9"/>
      <c r="T52" s="9"/>
      <c r="U52" s="9"/>
      <c r="V52" s="9"/>
      <c r="W52" s="9"/>
      <c r="X52" s="9"/>
      <c r="Y52" s="9"/>
      <c r="Z52" s="9"/>
    </row>
    <row r="53" spans="1:26" ht="30" customHeight="1">
      <c r="A53" s="3">
        <v>2566</v>
      </c>
      <c r="B53" s="4" t="s">
        <v>32</v>
      </c>
      <c r="C53" s="4" t="s">
        <v>33</v>
      </c>
      <c r="D53" s="4" t="s">
        <v>34</v>
      </c>
      <c r="E53" s="4" t="s">
        <v>35</v>
      </c>
      <c r="F53" s="4" t="s">
        <v>36</v>
      </c>
      <c r="G53" s="4" t="s">
        <v>56</v>
      </c>
      <c r="H53" s="5">
        <v>50000</v>
      </c>
      <c r="I53" s="4" t="s">
        <v>38</v>
      </c>
      <c r="J53" s="4" t="s">
        <v>39</v>
      </c>
      <c r="K53" s="4" t="s">
        <v>8</v>
      </c>
      <c r="L53" s="5">
        <f t="shared" si="14"/>
        <v>50000</v>
      </c>
      <c r="M53" s="5">
        <f t="shared" si="15"/>
        <v>50000</v>
      </c>
      <c r="N53" s="6" t="s">
        <v>45</v>
      </c>
      <c r="O53" s="4" t="s">
        <v>46</v>
      </c>
      <c r="P53" s="4"/>
      <c r="Q53" s="11">
        <v>243413</v>
      </c>
      <c r="R53" s="11">
        <f t="shared" si="16"/>
        <v>243416</v>
      </c>
      <c r="S53" s="9"/>
      <c r="T53" s="9"/>
      <c r="U53" s="9"/>
      <c r="V53" s="9"/>
      <c r="W53" s="9"/>
      <c r="X53" s="9"/>
      <c r="Y53" s="9"/>
      <c r="Z53" s="9"/>
    </row>
    <row r="54" spans="1:26" ht="30" customHeight="1">
      <c r="A54" s="3">
        <v>2566</v>
      </c>
      <c r="B54" s="4" t="s">
        <v>32</v>
      </c>
      <c r="C54" s="4" t="s">
        <v>33</v>
      </c>
      <c r="D54" s="4" t="s">
        <v>34</v>
      </c>
      <c r="E54" s="4" t="s">
        <v>35</v>
      </c>
      <c r="F54" s="4" t="s">
        <v>36</v>
      </c>
      <c r="G54" s="4" t="s">
        <v>57</v>
      </c>
      <c r="H54" s="5">
        <v>6790</v>
      </c>
      <c r="I54" s="4" t="s">
        <v>38</v>
      </c>
      <c r="J54" s="4" t="s">
        <v>39</v>
      </c>
      <c r="K54" s="4" t="s">
        <v>8</v>
      </c>
      <c r="L54" s="5">
        <f t="shared" si="14"/>
        <v>6790</v>
      </c>
      <c r="M54" s="5">
        <f t="shared" si="15"/>
        <v>6790</v>
      </c>
      <c r="N54" s="6"/>
      <c r="O54" s="4" t="s">
        <v>58</v>
      </c>
      <c r="P54" s="4"/>
      <c r="Q54" s="11">
        <v>243413</v>
      </c>
      <c r="R54" s="11">
        <f t="shared" si="16"/>
        <v>243416</v>
      </c>
      <c r="S54" s="9"/>
      <c r="T54" s="9"/>
      <c r="U54" s="9"/>
      <c r="V54" s="9"/>
      <c r="W54" s="9"/>
      <c r="X54" s="9"/>
      <c r="Y54" s="9"/>
      <c r="Z54" s="9"/>
    </row>
    <row r="55" spans="1:26" ht="30" customHeight="1">
      <c r="A55" s="3">
        <v>2566</v>
      </c>
      <c r="B55" s="4" t="s">
        <v>32</v>
      </c>
      <c r="C55" s="4" t="s">
        <v>33</v>
      </c>
      <c r="D55" s="4" t="s">
        <v>34</v>
      </c>
      <c r="E55" s="4" t="s">
        <v>35</v>
      </c>
      <c r="F55" s="4" t="s">
        <v>36</v>
      </c>
      <c r="G55" s="4" t="s">
        <v>59</v>
      </c>
      <c r="H55" s="5">
        <v>29633</v>
      </c>
      <c r="I55" s="4" t="s">
        <v>38</v>
      </c>
      <c r="J55" s="4" t="s">
        <v>39</v>
      </c>
      <c r="K55" s="4" t="s">
        <v>8</v>
      </c>
      <c r="L55" s="5">
        <f t="shared" si="14"/>
        <v>29633</v>
      </c>
      <c r="M55" s="5">
        <f t="shared" si="15"/>
        <v>29633</v>
      </c>
      <c r="N55" s="6" t="s">
        <v>45</v>
      </c>
      <c r="O55" s="4" t="s">
        <v>46</v>
      </c>
      <c r="P55" s="4"/>
      <c r="Q55" s="11">
        <v>243413</v>
      </c>
      <c r="R55" s="11">
        <f t="shared" si="16"/>
        <v>243416</v>
      </c>
      <c r="S55" s="9"/>
      <c r="T55" s="9"/>
      <c r="U55" s="9"/>
      <c r="V55" s="9"/>
      <c r="W55" s="9"/>
      <c r="X55" s="9"/>
      <c r="Y55" s="9"/>
      <c r="Z55" s="9"/>
    </row>
    <row r="56" spans="1:26" ht="30" customHeight="1">
      <c r="A56" s="3">
        <v>2566</v>
      </c>
      <c r="B56" s="4" t="s">
        <v>32</v>
      </c>
      <c r="C56" s="4" t="s">
        <v>33</v>
      </c>
      <c r="D56" s="4" t="s">
        <v>34</v>
      </c>
      <c r="E56" s="4" t="s">
        <v>35</v>
      </c>
      <c r="F56" s="4" t="s">
        <v>36</v>
      </c>
      <c r="G56" s="4" t="s">
        <v>78</v>
      </c>
      <c r="H56" s="5">
        <v>10200</v>
      </c>
      <c r="I56" s="4" t="s">
        <v>38</v>
      </c>
      <c r="J56" s="4" t="s">
        <v>39</v>
      </c>
      <c r="K56" s="4" t="s">
        <v>8</v>
      </c>
      <c r="L56" s="5">
        <f t="shared" si="14"/>
        <v>10200</v>
      </c>
      <c r="M56" s="5">
        <f t="shared" si="15"/>
        <v>10200</v>
      </c>
      <c r="N56" s="6" t="s">
        <v>40</v>
      </c>
      <c r="O56" s="4" t="s">
        <v>41</v>
      </c>
      <c r="P56" s="4"/>
      <c r="Q56" s="12" t="s">
        <v>79</v>
      </c>
      <c r="R56" s="11">
        <f t="shared" si="16"/>
        <v>243420</v>
      </c>
      <c r="S56" s="9"/>
      <c r="T56" s="9"/>
      <c r="U56" s="9"/>
      <c r="V56" s="9"/>
      <c r="W56" s="9"/>
      <c r="X56" s="9"/>
      <c r="Y56" s="9"/>
      <c r="Z56" s="9"/>
    </row>
    <row r="57" spans="1:26" ht="30" customHeight="1">
      <c r="A57" s="3">
        <v>2566</v>
      </c>
      <c r="B57" s="4" t="s">
        <v>32</v>
      </c>
      <c r="C57" s="4" t="s">
        <v>33</v>
      </c>
      <c r="D57" s="4" t="s">
        <v>34</v>
      </c>
      <c r="E57" s="4" t="s">
        <v>35</v>
      </c>
      <c r="F57" s="4" t="s">
        <v>36</v>
      </c>
      <c r="G57" s="4" t="s">
        <v>80</v>
      </c>
      <c r="H57" s="5">
        <v>11700</v>
      </c>
      <c r="I57" s="4" t="s">
        <v>38</v>
      </c>
      <c r="J57" s="4" t="s">
        <v>39</v>
      </c>
      <c r="K57" s="4" t="s">
        <v>8</v>
      </c>
      <c r="L57" s="5">
        <v>11700</v>
      </c>
      <c r="M57" s="5">
        <v>11700</v>
      </c>
      <c r="N57" s="6"/>
      <c r="O57" s="4" t="s">
        <v>43</v>
      </c>
      <c r="P57" s="4"/>
      <c r="Q57" s="12" t="s">
        <v>79</v>
      </c>
      <c r="R57" s="11">
        <f t="shared" si="16"/>
        <v>243420</v>
      </c>
      <c r="S57" s="9"/>
      <c r="T57" s="9"/>
      <c r="U57" s="9"/>
      <c r="V57" s="9"/>
      <c r="W57" s="9"/>
      <c r="X57" s="9"/>
      <c r="Y57" s="9"/>
      <c r="Z57" s="9"/>
    </row>
    <row r="58" spans="1:26" ht="30" customHeight="1">
      <c r="A58" s="3">
        <v>2566</v>
      </c>
      <c r="B58" s="4" t="s">
        <v>32</v>
      </c>
      <c r="C58" s="4" t="s">
        <v>33</v>
      </c>
      <c r="D58" s="4" t="s">
        <v>34</v>
      </c>
      <c r="E58" s="4" t="s">
        <v>35</v>
      </c>
      <c r="F58" s="4" t="s">
        <v>36</v>
      </c>
      <c r="G58" s="4" t="s">
        <v>81</v>
      </c>
      <c r="H58" s="5">
        <v>14400</v>
      </c>
      <c r="I58" s="4" t="s">
        <v>38</v>
      </c>
      <c r="J58" s="4" t="s">
        <v>39</v>
      </c>
      <c r="K58" s="4" t="s">
        <v>8</v>
      </c>
      <c r="L58" s="5">
        <v>14400</v>
      </c>
      <c r="M58" s="5">
        <v>14400</v>
      </c>
      <c r="N58" s="6"/>
      <c r="O58" s="4" t="s">
        <v>43</v>
      </c>
      <c r="P58" s="4"/>
      <c r="Q58" s="12" t="s">
        <v>79</v>
      </c>
      <c r="R58" s="11">
        <f t="shared" si="16"/>
        <v>243420</v>
      </c>
      <c r="S58" s="9"/>
      <c r="T58" s="9"/>
      <c r="U58" s="9"/>
      <c r="V58" s="9"/>
      <c r="W58" s="9"/>
      <c r="X58" s="9"/>
      <c r="Y58" s="9"/>
      <c r="Z58" s="9"/>
    </row>
    <row r="59" spans="1:26" ht="30" customHeight="1">
      <c r="A59" s="3">
        <v>2566</v>
      </c>
      <c r="B59" s="4" t="s">
        <v>32</v>
      </c>
      <c r="C59" s="4" t="s">
        <v>33</v>
      </c>
      <c r="D59" s="4" t="s">
        <v>34</v>
      </c>
      <c r="E59" s="4" t="s">
        <v>35</v>
      </c>
      <c r="F59" s="4" t="s">
        <v>36</v>
      </c>
      <c r="G59" s="4" t="s">
        <v>50</v>
      </c>
      <c r="H59" s="5">
        <v>7220</v>
      </c>
      <c r="I59" s="4" t="s">
        <v>38</v>
      </c>
      <c r="J59" s="4" t="s">
        <v>39</v>
      </c>
      <c r="K59" s="4" t="s">
        <v>8</v>
      </c>
      <c r="L59" s="5">
        <f t="shared" ref="L59:L60" si="17">H59</f>
        <v>7220</v>
      </c>
      <c r="M59" s="5">
        <f t="shared" ref="M59:M65" si="18">L59</f>
        <v>7220</v>
      </c>
      <c r="N59" s="6" t="s">
        <v>40</v>
      </c>
      <c r="O59" s="4" t="s">
        <v>41</v>
      </c>
      <c r="P59" s="4"/>
      <c r="Q59" s="12" t="s">
        <v>120</v>
      </c>
      <c r="R59" s="11">
        <f t="shared" si="16"/>
        <v>243428</v>
      </c>
      <c r="S59" s="9"/>
      <c r="T59" s="9"/>
      <c r="U59" s="9"/>
      <c r="V59" s="9"/>
      <c r="W59" s="9"/>
      <c r="X59" s="9"/>
      <c r="Y59" s="9"/>
      <c r="Z59" s="9"/>
    </row>
    <row r="60" spans="1:26" ht="30" customHeight="1">
      <c r="A60" s="3">
        <v>2566</v>
      </c>
      <c r="B60" s="4" t="s">
        <v>32</v>
      </c>
      <c r="C60" s="4" t="s">
        <v>33</v>
      </c>
      <c r="D60" s="4" t="s">
        <v>34</v>
      </c>
      <c r="E60" s="4" t="s">
        <v>35</v>
      </c>
      <c r="F60" s="4" t="s">
        <v>36</v>
      </c>
      <c r="G60" s="4" t="s">
        <v>50</v>
      </c>
      <c r="H60" s="5">
        <v>22530</v>
      </c>
      <c r="I60" s="4" t="s">
        <v>38</v>
      </c>
      <c r="J60" s="4" t="s">
        <v>39</v>
      </c>
      <c r="K60" s="4" t="s">
        <v>8</v>
      </c>
      <c r="L60" s="5">
        <f t="shared" si="17"/>
        <v>22530</v>
      </c>
      <c r="M60" s="5">
        <f t="shared" si="18"/>
        <v>22530</v>
      </c>
      <c r="N60" s="6" t="s">
        <v>40</v>
      </c>
      <c r="O60" s="4" t="s">
        <v>41</v>
      </c>
      <c r="P60" s="4"/>
      <c r="Q60" s="12" t="s">
        <v>123</v>
      </c>
      <c r="R60" s="11">
        <f t="shared" si="16"/>
        <v>243429</v>
      </c>
      <c r="S60" s="9"/>
      <c r="T60" s="9"/>
      <c r="U60" s="9"/>
      <c r="V60" s="9"/>
      <c r="W60" s="9"/>
      <c r="X60" s="9"/>
      <c r="Y60" s="9"/>
      <c r="Z60" s="9"/>
    </row>
    <row r="61" spans="1:26" ht="30" customHeight="1">
      <c r="A61" s="3">
        <v>2566</v>
      </c>
      <c r="B61" s="4" t="s">
        <v>32</v>
      </c>
      <c r="C61" s="4" t="s">
        <v>33</v>
      </c>
      <c r="D61" s="4" t="s">
        <v>34</v>
      </c>
      <c r="E61" s="4" t="s">
        <v>35</v>
      </c>
      <c r="F61" s="4" t="s">
        <v>36</v>
      </c>
      <c r="G61" s="4" t="s">
        <v>124</v>
      </c>
      <c r="H61" s="5">
        <v>7740</v>
      </c>
      <c r="I61" s="4" t="s">
        <v>38</v>
      </c>
      <c r="J61" s="4" t="s">
        <v>39</v>
      </c>
      <c r="K61" s="4" t="s">
        <v>8</v>
      </c>
      <c r="L61" s="5">
        <v>7740</v>
      </c>
      <c r="M61" s="5">
        <f t="shared" si="18"/>
        <v>7740</v>
      </c>
      <c r="N61" s="6" t="s">
        <v>40</v>
      </c>
      <c r="O61" s="4" t="s">
        <v>41</v>
      </c>
      <c r="P61" s="4"/>
      <c r="Q61" s="12" t="s">
        <v>123</v>
      </c>
      <c r="R61" s="11">
        <f t="shared" si="16"/>
        <v>243429</v>
      </c>
      <c r="S61" s="9"/>
      <c r="T61" s="9"/>
      <c r="U61" s="9"/>
      <c r="V61" s="9"/>
      <c r="W61" s="9"/>
      <c r="X61" s="9"/>
      <c r="Y61" s="9"/>
      <c r="Z61" s="9"/>
    </row>
    <row r="62" spans="1:26" ht="30" customHeight="1">
      <c r="A62" s="3">
        <v>2566</v>
      </c>
      <c r="B62" s="4" t="s">
        <v>32</v>
      </c>
      <c r="C62" s="4" t="s">
        <v>33</v>
      </c>
      <c r="D62" s="4" t="s">
        <v>34</v>
      </c>
      <c r="E62" s="4" t="s">
        <v>35</v>
      </c>
      <c r="F62" s="4" t="s">
        <v>36</v>
      </c>
      <c r="G62" s="4" t="s">
        <v>125</v>
      </c>
      <c r="H62" s="5">
        <v>12920</v>
      </c>
      <c r="I62" s="4" t="s">
        <v>38</v>
      </c>
      <c r="J62" s="4" t="s">
        <v>39</v>
      </c>
      <c r="K62" s="4" t="s">
        <v>8</v>
      </c>
      <c r="L62" s="5">
        <f t="shared" ref="L62:L65" si="19">H62</f>
        <v>12920</v>
      </c>
      <c r="M62" s="5">
        <f t="shared" si="18"/>
        <v>12920</v>
      </c>
      <c r="N62" s="7" t="s">
        <v>126</v>
      </c>
      <c r="O62" s="4" t="s">
        <v>127</v>
      </c>
      <c r="P62" s="4"/>
      <c r="Q62" s="12" t="s">
        <v>123</v>
      </c>
      <c r="R62" s="11">
        <f t="shared" si="16"/>
        <v>243429</v>
      </c>
      <c r="S62" s="9"/>
      <c r="T62" s="9"/>
      <c r="U62" s="9"/>
      <c r="V62" s="9"/>
      <c r="W62" s="9"/>
      <c r="X62" s="9"/>
      <c r="Y62" s="9"/>
      <c r="Z62" s="9"/>
    </row>
    <row r="63" spans="1:26" ht="30" customHeight="1">
      <c r="A63" s="3">
        <v>2566</v>
      </c>
      <c r="B63" s="4" t="s">
        <v>32</v>
      </c>
      <c r="C63" s="4" t="s">
        <v>33</v>
      </c>
      <c r="D63" s="4" t="s">
        <v>34</v>
      </c>
      <c r="E63" s="4" t="s">
        <v>35</v>
      </c>
      <c r="F63" s="4" t="s">
        <v>36</v>
      </c>
      <c r="G63" s="4" t="s">
        <v>128</v>
      </c>
      <c r="H63" s="5">
        <v>12920</v>
      </c>
      <c r="I63" s="4" t="s">
        <v>38</v>
      </c>
      <c r="J63" s="4" t="s">
        <v>39</v>
      </c>
      <c r="K63" s="4" t="s">
        <v>8</v>
      </c>
      <c r="L63" s="5">
        <f t="shared" si="19"/>
        <v>12920</v>
      </c>
      <c r="M63" s="5">
        <f t="shared" si="18"/>
        <v>12920</v>
      </c>
      <c r="N63" s="7" t="s">
        <v>126</v>
      </c>
      <c r="O63" s="4" t="s">
        <v>127</v>
      </c>
      <c r="P63" s="4"/>
      <c r="Q63" s="12" t="s">
        <v>123</v>
      </c>
      <c r="R63" s="11">
        <f t="shared" si="16"/>
        <v>243429</v>
      </c>
      <c r="S63" s="9"/>
      <c r="T63" s="9"/>
      <c r="U63" s="9"/>
      <c r="V63" s="9"/>
      <c r="W63" s="9"/>
      <c r="X63" s="9"/>
      <c r="Y63" s="9"/>
      <c r="Z63" s="9"/>
    </row>
    <row r="64" spans="1:26" ht="30" customHeight="1">
      <c r="A64" s="3">
        <v>2566</v>
      </c>
      <c r="B64" s="4" t="s">
        <v>32</v>
      </c>
      <c r="C64" s="4" t="s">
        <v>33</v>
      </c>
      <c r="D64" s="4" t="s">
        <v>34</v>
      </c>
      <c r="E64" s="4" t="s">
        <v>35</v>
      </c>
      <c r="F64" s="4" t="s">
        <v>36</v>
      </c>
      <c r="G64" s="4" t="s">
        <v>129</v>
      </c>
      <c r="H64" s="5">
        <v>12920</v>
      </c>
      <c r="I64" s="4" t="s">
        <v>38</v>
      </c>
      <c r="J64" s="4" t="s">
        <v>39</v>
      </c>
      <c r="K64" s="4" t="s">
        <v>8</v>
      </c>
      <c r="L64" s="5">
        <f t="shared" si="19"/>
        <v>12920</v>
      </c>
      <c r="M64" s="5">
        <f t="shared" si="18"/>
        <v>12920</v>
      </c>
      <c r="N64" s="7" t="s">
        <v>126</v>
      </c>
      <c r="O64" s="4" t="s">
        <v>127</v>
      </c>
      <c r="P64" s="4"/>
      <c r="Q64" s="12" t="s">
        <v>123</v>
      </c>
      <c r="R64" s="11">
        <f t="shared" si="16"/>
        <v>243429</v>
      </c>
      <c r="S64" s="9"/>
      <c r="T64" s="9"/>
      <c r="U64" s="9"/>
      <c r="V64" s="9"/>
      <c r="W64" s="9"/>
      <c r="X64" s="9"/>
      <c r="Y64" s="9"/>
      <c r="Z64" s="9"/>
    </row>
    <row r="65" spans="1:26" ht="30" customHeight="1">
      <c r="A65" s="3">
        <v>2566</v>
      </c>
      <c r="B65" s="4" t="s">
        <v>32</v>
      </c>
      <c r="C65" s="4" t="s">
        <v>33</v>
      </c>
      <c r="D65" s="4" t="s">
        <v>34</v>
      </c>
      <c r="E65" s="4" t="s">
        <v>35</v>
      </c>
      <c r="F65" s="4" t="s">
        <v>36</v>
      </c>
      <c r="G65" s="4" t="s">
        <v>50</v>
      </c>
      <c r="H65" s="5">
        <v>22530</v>
      </c>
      <c r="I65" s="4" t="s">
        <v>38</v>
      </c>
      <c r="J65" s="4" t="s">
        <v>39</v>
      </c>
      <c r="K65" s="4" t="s">
        <v>8</v>
      </c>
      <c r="L65" s="5">
        <f t="shared" si="19"/>
        <v>22530</v>
      </c>
      <c r="M65" s="5">
        <f t="shared" si="18"/>
        <v>22530</v>
      </c>
      <c r="N65" s="6" t="s">
        <v>40</v>
      </c>
      <c r="O65" s="4" t="s">
        <v>41</v>
      </c>
      <c r="P65" s="4"/>
      <c r="Q65" s="12" t="s">
        <v>123</v>
      </c>
      <c r="R65" s="11">
        <f t="shared" si="16"/>
        <v>243429</v>
      </c>
      <c r="S65" s="9"/>
      <c r="T65" s="9"/>
      <c r="U65" s="9"/>
      <c r="V65" s="9"/>
      <c r="W65" s="9"/>
      <c r="X65" s="9"/>
      <c r="Y65" s="9"/>
      <c r="Z65" s="9"/>
    </row>
    <row r="66" spans="1:26" ht="30" customHeight="1">
      <c r="A66" s="3">
        <v>2566</v>
      </c>
      <c r="B66" s="4" t="s">
        <v>32</v>
      </c>
      <c r="C66" s="4" t="s">
        <v>33</v>
      </c>
      <c r="D66" s="4" t="s">
        <v>34</v>
      </c>
      <c r="E66" s="4" t="s">
        <v>35</v>
      </c>
      <c r="F66" s="4" t="s">
        <v>36</v>
      </c>
      <c r="G66" s="4" t="s">
        <v>139</v>
      </c>
      <c r="H66" s="5">
        <v>12700</v>
      </c>
      <c r="I66" s="4" t="s">
        <v>38</v>
      </c>
      <c r="J66" s="4" t="s">
        <v>39</v>
      </c>
      <c r="K66" s="4" t="s">
        <v>8</v>
      </c>
      <c r="L66" s="5">
        <v>12700</v>
      </c>
      <c r="M66" s="5">
        <v>12700</v>
      </c>
      <c r="N66" s="6" t="s">
        <v>107</v>
      </c>
      <c r="O66" s="4" t="s">
        <v>108</v>
      </c>
      <c r="P66" s="4"/>
      <c r="Q66" s="12" t="s">
        <v>138</v>
      </c>
      <c r="R66" s="11">
        <v>243430</v>
      </c>
      <c r="S66" s="9"/>
      <c r="T66" s="9"/>
      <c r="U66" s="9"/>
      <c r="V66" s="9"/>
      <c r="W66" s="9"/>
      <c r="X66" s="9"/>
      <c r="Y66" s="9"/>
      <c r="Z66" s="9"/>
    </row>
    <row r="67" spans="1:26" ht="30" customHeight="1">
      <c r="A67" s="3">
        <v>2566</v>
      </c>
      <c r="B67" s="4" t="s">
        <v>32</v>
      </c>
      <c r="C67" s="4" t="s">
        <v>33</v>
      </c>
      <c r="D67" s="4" t="s">
        <v>34</v>
      </c>
      <c r="E67" s="4" t="s">
        <v>35</v>
      </c>
      <c r="F67" s="4" t="s">
        <v>36</v>
      </c>
      <c r="G67" s="4" t="s">
        <v>140</v>
      </c>
      <c r="H67" s="5">
        <v>21300</v>
      </c>
      <c r="I67" s="4" t="s">
        <v>38</v>
      </c>
      <c r="J67" s="4" t="s">
        <v>39</v>
      </c>
      <c r="K67" s="4" t="s">
        <v>8</v>
      </c>
      <c r="L67" s="5">
        <v>21300</v>
      </c>
      <c r="M67" s="5">
        <v>21300</v>
      </c>
      <c r="N67" s="6" t="s">
        <v>107</v>
      </c>
      <c r="O67" s="4" t="s">
        <v>108</v>
      </c>
      <c r="P67" s="4"/>
      <c r="Q67" s="12" t="s">
        <v>138</v>
      </c>
      <c r="R67" s="11">
        <v>243430</v>
      </c>
      <c r="S67" s="9"/>
      <c r="T67" s="9"/>
      <c r="U67" s="9"/>
      <c r="V67" s="9"/>
      <c r="W67" s="9"/>
      <c r="X67" s="9"/>
      <c r="Y67" s="9"/>
      <c r="Z67" s="9"/>
    </row>
    <row r="68" spans="1:26" ht="30" customHeight="1">
      <c r="A68" s="3">
        <v>2566</v>
      </c>
      <c r="B68" s="4" t="s">
        <v>32</v>
      </c>
      <c r="C68" s="4" t="s">
        <v>33</v>
      </c>
      <c r="D68" s="4" t="s">
        <v>34</v>
      </c>
      <c r="E68" s="4" t="s">
        <v>35</v>
      </c>
      <c r="F68" s="4" t="s">
        <v>36</v>
      </c>
      <c r="G68" s="4" t="s">
        <v>184</v>
      </c>
      <c r="H68" s="5">
        <v>22720</v>
      </c>
      <c r="I68" s="4" t="s">
        <v>38</v>
      </c>
      <c r="J68" s="4" t="s">
        <v>39</v>
      </c>
      <c r="K68" s="4" t="s">
        <v>8</v>
      </c>
      <c r="L68" s="5">
        <v>22720</v>
      </c>
      <c r="M68" s="5">
        <v>22720</v>
      </c>
      <c r="N68" s="6" t="s">
        <v>40</v>
      </c>
      <c r="O68" s="4" t="s">
        <v>41</v>
      </c>
      <c r="P68" s="4"/>
      <c r="Q68" s="12" t="s">
        <v>185</v>
      </c>
      <c r="R68" s="11">
        <v>243437</v>
      </c>
      <c r="S68" s="9"/>
      <c r="T68" s="9"/>
      <c r="U68" s="9"/>
      <c r="V68" s="9"/>
      <c r="W68" s="9"/>
      <c r="X68" s="9"/>
      <c r="Y68" s="9"/>
      <c r="Z68" s="9"/>
    </row>
    <row r="69" spans="1:26" ht="30" customHeight="1">
      <c r="A69" s="3">
        <v>2566</v>
      </c>
      <c r="B69" s="4" t="s">
        <v>32</v>
      </c>
      <c r="C69" s="4" t="s">
        <v>33</v>
      </c>
      <c r="D69" s="4" t="s">
        <v>34</v>
      </c>
      <c r="E69" s="4" t="s">
        <v>35</v>
      </c>
      <c r="F69" s="4" t="s">
        <v>36</v>
      </c>
      <c r="G69" s="4" t="s">
        <v>54</v>
      </c>
      <c r="H69" s="5">
        <v>12132</v>
      </c>
      <c r="I69" s="4" t="s">
        <v>38</v>
      </c>
      <c r="J69" s="4" t="s">
        <v>39</v>
      </c>
      <c r="K69" s="4" t="s">
        <v>8</v>
      </c>
      <c r="L69" s="5">
        <f t="shared" ref="L69:L79" si="20">H69</f>
        <v>12132</v>
      </c>
      <c r="M69" s="5">
        <f t="shared" ref="M69:M79" si="21">L69</f>
        <v>12132</v>
      </c>
      <c r="N69" s="6" t="s">
        <v>45</v>
      </c>
      <c r="O69" s="4" t="s">
        <v>46</v>
      </c>
      <c r="P69" s="4"/>
      <c r="Q69" s="11">
        <v>243437</v>
      </c>
      <c r="R69" s="11">
        <f t="shared" ref="R69:R79" si="22">Q69+3</f>
        <v>243440</v>
      </c>
      <c r="S69" s="9"/>
      <c r="T69" s="9"/>
      <c r="U69" s="9"/>
      <c r="V69" s="9"/>
      <c r="W69" s="9"/>
      <c r="X69" s="9"/>
      <c r="Y69" s="9"/>
      <c r="Z69" s="9"/>
    </row>
    <row r="70" spans="1:26" ht="30" customHeight="1">
      <c r="A70" s="3">
        <v>2566</v>
      </c>
      <c r="B70" s="4" t="s">
        <v>32</v>
      </c>
      <c r="C70" s="4" t="s">
        <v>33</v>
      </c>
      <c r="D70" s="4" t="s">
        <v>34</v>
      </c>
      <c r="E70" s="4" t="s">
        <v>35</v>
      </c>
      <c r="F70" s="4" t="s">
        <v>36</v>
      </c>
      <c r="G70" s="4" t="s">
        <v>60</v>
      </c>
      <c r="H70" s="5">
        <v>6920</v>
      </c>
      <c r="I70" s="4" t="s">
        <v>38</v>
      </c>
      <c r="J70" s="4" t="s">
        <v>39</v>
      </c>
      <c r="K70" s="4" t="s">
        <v>8</v>
      </c>
      <c r="L70" s="5">
        <f t="shared" si="20"/>
        <v>6920</v>
      </c>
      <c r="M70" s="5">
        <f t="shared" si="21"/>
        <v>6920</v>
      </c>
      <c r="N70" s="6"/>
      <c r="O70" s="4" t="s">
        <v>58</v>
      </c>
      <c r="P70" s="4"/>
      <c r="Q70" s="11">
        <v>243438</v>
      </c>
      <c r="R70" s="11">
        <f t="shared" si="22"/>
        <v>243441</v>
      </c>
      <c r="S70" s="9"/>
      <c r="T70" s="9"/>
      <c r="U70" s="9"/>
      <c r="V70" s="9"/>
      <c r="W70" s="9"/>
      <c r="X70" s="9"/>
      <c r="Y70" s="9"/>
      <c r="Z70" s="9"/>
    </row>
    <row r="71" spans="1:26" ht="30" customHeight="1">
      <c r="A71" s="3">
        <v>2566</v>
      </c>
      <c r="B71" s="4" t="s">
        <v>32</v>
      </c>
      <c r="C71" s="4" t="s">
        <v>33</v>
      </c>
      <c r="D71" s="4" t="s">
        <v>34</v>
      </c>
      <c r="E71" s="4" t="s">
        <v>35</v>
      </c>
      <c r="F71" s="4" t="s">
        <v>36</v>
      </c>
      <c r="G71" s="4" t="s">
        <v>61</v>
      </c>
      <c r="H71" s="5">
        <v>6269</v>
      </c>
      <c r="I71" s="4" t="s">
        <v>38</v>
      </c>
      <c r="J71" s="4" t="s">
        <v>39</v>
      </c>
      <c r="K71" s="4" t="s">
        <v>8</v>
      </c>
      <c r="L71" s="5">
        <f t="shared" si="20"/>
        <v>6269</v>
      </c>
      <c r="M71" s="5">
        <f t="shared" si="21"/>
        <v>6269</v>
      </c>
      <c r="N71" s="6" t="s">
        <v>45</v>
      </c>
      <c r="O71" s="4" t="s">
        <v>46</v>
      </c>
      <c r="P71" s="4"/>
      <c r="Q71" s="11">
        <v>243441</v>
      </c>
      <c r="R71" s="11">
        <f t="shared" si="22"/>
        <v>243444</v>
      </c>
      <c r="S71" s="9"/>
      <c r="T71" s="9"/>
      <c r="U71" s="9"/>
      <c r="V71" s="9"/>
      <c r="W71" s="9"/>
      <c r="X71" s="9"/>
      <c r="Y71" s="9"/>
      <c r="Z71" s="9"/>
    </row>
    <row r="72" spans="1:26" ht="30" customHeight="1">
      <c r="A72" s="3">
        <v>2566</v>
      </c>
      <c r="B72" s="4" t="s">
        <v>32</v>
      </c>
      <c r="C72" s="4" t="s">
        <v>33</v>
      </c>
      <c r="D72" s="4" t="s">
        <v>34</v>
      </c>
      <c r="E72" s="4" t="s">
        <v>35</v>
      </c>
      <c r="F72" s="4" t="s">
        <v>36</v>
      </c>
      <c r="G72" s="4" t="s">
        <v>62</v>
      </c>
      <c r="H72" s="5">
        <v>15000</v>
      </c>
      <c r="I72" s="4" t="s">
        <v>38</v>
      </c>
      <c r="J72" s="4" t="s">
        <v>39</v>
      </c>
      <c r="K72" s="4" t="s">
        <v>8</v>
      </c>
      <c r="L72" s="5">
        <f t="shared" si="20"/>
        <v>15000</v>
      </c>
      <c r="M72" s="5">
        <f t="shared" si="21"/>
        <v>15000</v>
      </c>
      <c r="N72" s="6"/>
      <c r="O72" s="4" t="s">
        <v>63</v>
      </c>
      <c r="P72" s="4"/>
      <c r="Q72" s="11">
        <v>243443</v>
      </c>
      <c r="R72" s="11">
        <f t="shared" si="22"/>
        <v>243446</v>
      </c>
      <c r="S72" s="9"/>
      <c r="T72" s="9"/>
      <c r="U72" s="9"/>
      <c r="V72" s="9"/>
      <c r="W72" s="9"/>
      <c r="X72" s="9"/>
      <c r="Y72" s="9"/>
      <c r="Z72" s="9"/>
    </row>
    <row r="73" spans="1:26" ht="30" customHeight="1">
      <c r="A73" s="3">
        <v>2566</v>
      </c>
      <c r="B73" s="4" t="s">
        <v>32</v>
      </c>
      <c r="C73" s="4" t="s">
        <v>33</v>
      </c>
      <c r="D73" s="4" t="s">
        <v>34</v>
      </c>
      <c r="E73" s="4" t="s">
        <v>35</v>
      </c>
      <c r="F73" s="4" t="s">
        <v>36</v>
      </c>
      <c r="G73" s="4" t="s">
        <v>151</v>
      </c>
      <c r="H73" s="5">
        <v>37468</v>
      </c>
      <c r="I73" s="4" t="s">
        <v>38</v>
      </c>
      <c r="J73" s="4" t="s">
        <v>39</v>
      </c>
      <c r="K73" s="4" t="s">
        <v>8</v>
      </c>
      <c r="L73" s="5">
        <f t="shared" si="20"/>
        <v>37468</v>
      </c>
      <c r="M73" s="5">
        <f t="shared" si="21"/>
        <v>37468</v>
      </c>
      <c r="N73" s="6" t="s">
        <v>45</v>
      </c>
      <c r="O73" s="4" t="s">
        <v>46</v>
      </c>
      <c r="P73" s="4"/>
      <c r="Q73" s="12" t="s">
        <v>152</v>
      </c>
      <c r="R73" s="11">
        <f t="shared" si="22"/>
        <v>243461</v>
      </c>
      <c r="S73" s="9"/>
      <c r="T73" s="9"/>
      <c r="U73" s="9"/>
      <c r="V73" s="9"/>
      <c r="W73" s="9"/>
      <c r="X73" s="9"/>
      <c r="Y73" s="9"/>
      <c r="Z73" s="9"/>
    </row>
    <row r="74" spans="1:26" ht="30" customHeight="1">
      <c r="A74" s="3">
        <v>2566</v>
      </c>
      <c r="B74" s="4" t="s">
        <v>32</v>
      </c>
      <c r="C74" s="4" t="s">
        <v>33</v>
      </c>
      <c r="D74" s="4" t="s">
        <v>34</v>
      </c>
      <c r="E74" s="4" t="s">
        <v>35</v>
      </c>
      <c r="F74" s="4" t="s">
        <v>36</v>
      </c>
      <c r="G74" s="4" t="s">
        <v>64</v>
      </c>
      <c r="H74" s="5">
        <v>6250</v>
      </c>
      <c r="I74" s="4" t="s">
        <v>38</v>
      </c>
      <c r="J74" s="4" t="s">
        <v>39</v>
      </c>
      <c r="K74" s="4" t="s">
        <v>8</v>
      </c>
      <c r="L74" s="5">
        <f t="shared" si="20"/>
        <v>6250</v>
      </c>
      <c r="M74" s="5">
        <f t="shared" si="21"/>
        <v>6250</v>
      </c>
      <c r="N74" s="6" t="s">
        <v>40</v>
      </c>
      <c r="O74" s="4" t="s">
        <v>41</v>
      </c>
      <c r="P74" s="4"/>
      <c r="Q74" s="11">
        <v>243471</v>
      </c>
      <c r="R74" s="11">
        <f t="shared" si="22"/>
        <v>243474</v>
      </c>
      <c r="S74" s="9"/>
      <c r="T74" s="9"/>
      <c r="U74" s="9"/>
      <c r="V74" s="9"/>
      <c r="W74" s="9"/>
      <c r="X74" s="9"/>
      <c r="Y74" s="9"/>
      <c r="Z74" s="9"/>
    </row>
    <row r="75" spans="1:26" ht="30" customHeight="1">
      <c r="A75" s="3">
        <v>2566</v>
      </c>
      <c r="B75" s="4" t="s">
        <v>32</v>
      </c>
      <c r="C75" s="4" t="s">
        <v>33</v>
      </c>
      <c r="D75" s="4" t="s">
        <v>34</v>
      </c>
      <c r="E75" s="4" t="s">
        <v>35</v>
      </c>
      <c r="F75" s="4" t="s">
        <v>36</v>
      </c>
      <c r="G75" s="4" t="s">
        <v>65</v>
      </c>
      <c r="H75" s="5">
        <v>55500</v>
      </c>
      <c r="I75" s="4" t="s">
        <v>38</v>
      </c>
      <c r="J75" s="4" t="s">
        <v>39</v>
      </c>
      <c r="K75" s="4" t="s">
        <v>8</v>
      </c>
      <c r="L75" s="5">
        <f t="shared" si="20"/>
        <v>55500</v>
      </c>
      <c r="M75" s="5">
        <f t="shared" si="21"/>
        <v>55500</v>
      </c>
      <c r="N75" s="6"/>
      <c r="O75" s="4" t="s">
        <v>66</v>
      </c>
      <c r="P75" s="4"/>
      <c r="Q75" s="11">
        <v>243474</v>
      </c>
      <c r="R75" s="11">
        <f t="shared" si="22"/>
        <v>243477</v>
      </c>
      <c r="S75" s="9"/>
      <c r="T75" s="9"/>
      <c r="U75" s="9"/>
      <c r="V75" s="9"/>
      <c r="W75" s="9"/>
      <c r="X75" s="9"/>
      <c r="Y75" s="9"/>
      <c r="Z75" s="9"/>
    </row>
    <row r="76" spans="1:26" ht="30" customHeight="1">
      <c r="A76" s="3">
        <v>2566</v>
      </c>
      <c r="B76" s="4" t="s">
        <v>32</v>
      </c>
      <c r="C76" s="4" t="s">
        <v>33</v>
      </c>
      <c r="D76" s="4" t="s">
        <v>34</v>
      </c>
      <c r="E76" s="4" t="s">
        <v>35</v>
      </c>
      <c r="F76" s="4" t="s">
        <v>36</v>
      </c>
      <c r="G76" s="4" t="s">
        <v>90</v>
      </c>
      <c r="H76" s="5">
        <v>5799</v>
      </c>
      <c r="I76" s="4" t="s">
        <v>38</v>
      </c>
      <c r="J76" s="4" t="s">
        <v>39</v>
      </c>
      <c r="K76" s="4" t="s">
        <v>8</v>
      </c>
      <c r="L76" s="5">
        <f t="shared" si="20"/>
        <v>5799</v>
      </c>
      <c r="M76" s="5">
        <f t="shared" si="21"/>
        <v>5799</v>
      </c>
      <c r="N76" s="6" t="s">
        <v>45</v>
      </c>
      <c r="O76" s="4" t="s">
        <v>46</v>
      </c>
      <c r="P76" s="4"/>
      <c r="Q76" s="12" t="s">
        <v>91</v>
      </c>
      <c r="R76" s="11">
        <f t="shared" si="22"/>
        <v>243486</v>
      </c>
      <c r="S76" s="9"/>
      <c r="T76" s="9"/>
      <c r="U76" s="9"/>
      <c r="V76" s="9"/>
      <c r="W76" s="9"/>
      <c r="X76" s="9"/>
      <c r="Y76" s="9"/>
      <c r="Z76" s="9"/>
    </row>
    <row r="77" spans="1:26" ht="30" customHeight="1">
      <c r="A77" s="3">
        <v>2566</v>
      </c>
      <c r="B77" s="4" t="s">
        <v>32</v>
      </c>
      <c r="C77" s="4" t="s">
        <v>33</v>
      </c>
      <c r="D77" s="4" t="s">
        <v>34</v>
      </c>
      <c r="E77" s="4" t="s">
        <v>35</v>
      </c>
      <c r="F77" s="4" t="s">
        <v>36</v>
      </c>
      <c r="G77" s="4" t="s">
        <v>92</v>
      </c>
      <c r="H77" s="5">
        <v>12400</v>
      </c>
      <c r="I77" s="4" t="s">
        <v>38</v>
      </c>
      <c r="J77" s="4" t="s">
        <v>39</v>
      </c>
      <c r="K77" s="4" t="s">
        <v>8</v>
      </c>
      <c r="L77" s="5">
        <f t="shared" si="20"/>
        <v>12400</v>
      </c>
      <c r="M77" s="5">
        <f t="shared" si="21"/>
        <v>12400</v>
      </c>
      <c r="N77" s="6" t="s">
        <v>45</v>
      </c>
      <c r="O77" s="4" t="s">
        <v>46</v>
      </c>
      <c r="P77" s="4"/>
      <c r="Q77" s="12" t="s">
        <v>91</v>
      </c>
      <c r="R77" s="11">
        <f t="shared" si="22"/>
        <v>243486</v>
      </c>
      <c r="S77" s="9"/>
      <c r="T77" s="9"/>
      <c r="U77" s="9"/>
      <c r="V77" s="9"/>
      <c r="W77" s="9"/>
      <c r="X77" s="9"/>
      <c r="Y77" s="9"/>
      <c r="Z77" s="9"/>
    </row>
    <row r="78" spans="1:26" ht="30" customHeight="1">
      <c r="A78" s="3">
        <v>2566</v>
      </c>
      <c r="B78" s="4" t="s">
        <v>32</v>
      </c>
      <c r="C78" s="4" t="s">
        <v>33</v>
      </c>
      <c r="D78" s="4" t="s">
        <v>34</v>
      </c>
      <c r="E78" s="4" t="s">
        <v>35</v>
      </c>
      <c r="F78" s="4" t="s">
        <v>36</v>
      </c>
      <c r="G78" s="4" t="s">
        <v>93</v>
      </c>
      <c r="H78" s="5">
        <v>30420</v>
      </c>
      <c r="I78" s="4" t="s">
        <v>38</v>
      </c>
      <c r="J78" s="4" t="s">
        <v>39</v>
      </c>
      <c r="K78" s="4" t="s">
        <v>8</v>
      </c>
      <c r="L78" s="5">
        <f t="shared" si="20"/>
        <v>30420</v>
      </c>
      <c r="M78" s="5">
        <f t="shared" si="21"/>
        <v>30420</v>
      </c>
      <c r="N78" s="6" t="s">
        <v>45</v>
      </c>
      <c r="O78" s="4" t="s">
        <v>46</v>
      </c>
      <c r="P78" s="4"/>
      <c r="Q78" s="12" t="s">
        <v>91</v>
      </c>
      <c r="R78" s="11">
        <f t="shared" si="22"/>
        <v>243486</v>
      </c>
      <c r="S78" s="9"/>
      <c r="T78" s="9"/>
      <c r="U78" s="9"/>
      <c r="V78" s="9"/>
      <c r="W78" s="9"/>
      <c r="X78" s="9"/>
      <c r="Y78" s="9"/>
      <c r="Z78" s="9"/>
    </row>
    <row r="79" spans="1:26" ht="30" customHeight="1">
      <c r="A79" s="3">
        <v>2566</v>
      </c>
      <c r="B79" s="4" t="s">
        <v>32</v>
      </c>
      <c r="C79" s="4" t="s">
        <v>33</v>
      </c>
      <c r="D79" s="4" t="s">
        <v>34</v>
      </c>
      <c r="E79" s="4" t="s">
        <v>35</v>
      </c>
      <c r="F79" s="4" t="s">
        <v>36</v>
      </c>
      <c r="G79" s="4" t="s">
        <v>94</v>
      </c>
      <c r="H79" s="5">
        <v>81056.649999999994</v>
      </c>
      <c r="I79" s="4" t="s">
        <v>38</v>
      </c>
      <c r="J79" s="4" t="s">
        <v>39</v>
      </c>
      <c r="K79" s="4" t="s">
        <v>8</v>
      </c>
      <c r="L79" s="5">
        <f t="shared" si="20"/>
        <v>81056.649999999994</v>
      </c>
      <c r="M79" s="5">
        <f t="shared" si="21"/>
        <v>81056.649999999994</v>
      </c>
      <c r="N79" s="6"/>
      <c r="O79" s="4" t="s">
        <v>95</v>
      </c>
      <c r="P79" s="4"/>
      <c r="Q79" s="12" t="s">
        <v>91</v>
      </c>
      <c r="R79" s="11">
        <f t="shared" si="22"/>
        <v>243486</v>
      </c>
      <c r="S79" s="9"/>
      <c r="T79" s="9"/>
      <c r="U79" s="9"/>
      <c r="V79" s="9"/>
      <c r="W79" s="9"/>
      <c r="X79" s="9"/>
      <c r="Y79" s="9"/>
      <c r="Z79" s="9"/>
    </row>
    <row r="80" spans="1:26" ht="30" customHeight="1">
      <c r="A80" s="3">
        <v>2566</v>
      </c>
      <c r="B80" s="4" t="s">
        <v>32</v>
      </c>
      <c r="C80" s="4" t="s">
        <v>33</v>
      </c>
      <c r="D80" s="4" t="s">
        <v>34</v>
      </c>
      <c r="E80" s="4" t="s">
        <v>35</v>
      </c>
      <c r="F80" s="4" t="s">
        <v>36</v>
      </c>
      <c r="G80" s="4" t="s">
        <v>141</v>
      </c>
      <c r="H80" s="5">
        <v>10305</v>
      </c>
      <c r="I80" s="4" t="s">
        <v>38</v>
      </c>
      <c r="J80" s="4" t="s">
        <v>39</v>
      </c>
      <c r="K80" s="4" t="s">
        <v>8</v>
      </c>
      <c r="L80" s="5">
        <v>10305</v>
      </c>
      <c r="M80" s="5">
        <v>10305</v>
      </c>
      <c r="N80" s="6"/>
      <c r="O80" s="4" t="s">
        <v>142</v>
      </c>
      <c r="P80" s="4"/>
      <c r="Q80" s="12" t="s">
        <v>143</v>
      </c>
      <c r="R80" s="11">
        <v>243491</v>
      </c>
      <c r="S80" s="9"/>
      <c r="T80" s="9"/>
      <c r="U80" s="9"/>
      <c r="V80" s="9"/>
      <c r="W80" s="9"/>
      <c r="X80" s="9"/>
      <c r="Y80" s="9"/>
      <c r="Z80" s="9"/>
    </row>
    <row r="81" spans="1:26" ht="30" customHeight="1">
      <c r="A81" s="3">
        <v>2566</v>
      </c>
      <c r="B81" s="4" t="s">
        <v>32</v>
      </c>
      <c r="C81" s="4" t="s">
        <v>33</v>
      </c>
      <c r="D81" s="4" t="s">
        <v>34</v>
      </c>
      <c r="E81" s="4" t="s">
        <v>35</v>
      </c>
      <c r="F81" s="4" t="s">
        <v>36</v>
      </c>
      <c r="G81" s="4" t="s">
        <v>144</v>
      </c>
      <c r="H81" s="5">
        <v>46110</v>
      </c>
      <c r="I81" s="4" t="s">
        <v>38</v>
      </c>
      <c r="J81" s="4" t="s">
        <v>39</v>
      </c>
      <c r="K81" s="4" t="s">
        <v>8</v>
      </c>
      <c r="L81" s="5">
        <v>46110</v>
      </c>
      <c r="M81" s="5">
        <v>46110</v>
      </c>
      <c r="N81" s="7" t="s">
        <v>73</v>
      </c>
      <c r="O81" s="4" t="s">
        <v>145</v>
      </c>
      <c r="P81" s="4"/>
      <c r="Q81" s="12" t="s">
        <v>143</v>
      </c>
      <c r="R81" s="11">
        <v>243491</v>
      </c>
      <c r="S81" s="9"/>
      <c r="T81" s="9"/>
      <c r="U81" s="9"/>
      <c r="V81" s="9"/>
      <c r="W81" s="9"/>
      <c r="X81" s="9"/>
      <c r="Y81" s="9"/>
      <c r="Z81" s="9"/>
    </row>
    <row r="82" spans="1:26" ht="30" customHeight="1">
      <c r="A82" s="3">
        <v>2566</v>
      </c>
      <c r="B82" s="4" t="s">
        <v>32</v>
      </c>
      <c r="C82" s="4" t="s">
        <v>33</v>
      </c>
      <c r="D82" s="4" t="s">
        <v>34</v>
      </c>
      <c r="E82" s="4" t="s">
        <v>35</v>
      </c>
      <c r="F82" s="4" t="s">
        <v>36</v>
      </c>
      <c r="G82" s="4" t="s">
        <v>153</v>
      </c>
      <c r="H82" s="5">
        <v>59390</v>
      </c>
      <c r="I82" s="4" t="s">
        <v>38</v>
      </c>
      <c r="J82" s="4" t="s">
        <v>39</v>
      </c>
      <c r="K82" s="4" t="s">
        <v>8</v>
      </c>
      <c r="L82" s="5">
        <v>59390</v>
      </c>
      <c r="M82" s="5">
        <v>59390</v>
      </c>
      <c r="N82" s="6"/>
      <c r="O82" s="4" t="s">
        <v>154</v>
      </c>
      <c r="P82" s="4"/>
      <c r="Q82" s="12" t="s">
        <v>155</v>
      </c>
      <c r="R82" s="11">
        <v>243492</v>
      </c>
      <c r="S82" s="9"/>
      <c r="T82" s="9"/>
      <c r="U82" s="9"/>
      <c r="V82" s="9"/>
      <c r="W82" s="9"/>
      <c r="X82" s="9"/>
      <c r="Y82" s="9"/>
      <c r="Z82" s="9"/>
    </row>
    <row r="83" spans="1:26" ht="30" customHeight="1">
      <c r="A83" s="3">
        <v>2566</v>
      </c>
      <c r="B83" s="4" t="s">
        <v>32</v>
      </c>
      <c r="C83" s="4" t="s">
        <v>33</v>
      </c>
      <c r="D83" s="4" t="s">
        <v>34</v>
      </c>
      <c r="E83" s="4" t="s">
        <v>35</v>
      </c>
      <c r="F83" s="4" t="s">
        <v>36</v>
      </c>
      <c r="G83" s="4" t="s">
        <v>161</v>
      </c>
      <c r="H83" s="5">
        <v>12730</v>
      </c>
      <c r="I83" s="4" t="s">
        <v>38</v>
      </c>
      <c r="J83" s="4" t="s">
        <v>39</v>
      </c>
      <c r="K83" s="4" t="s">
        <v>8</v>
      </c>
      <c r="L83" s="5">
        <v>12730</v>
      </c>
      <c r="M83" s="5">
        <v>12730</v>
      </c>
      <c r="N83" s="6"/>
      <c r="O83" s="4" t="s">
        <v>162</v>
      </c>
      <c r="P83" s="4"/>
      <c r="Q83" s="12" t="s">
        <v>163</v>
      </c>
      <c r="R83" s="11">
        <v>243494</v>
      </c>
      <c r="S83" s="9"/>
      <c r="T83" s="9"/>
      <c r="U83" s="9"/>
      <c r="V83" s="9"/>
      <c r="W83" s="9"/>
      <c r="X83" s="9"/>
      <c r="Y83" s="9"/>
      <c r="Z83" s="9"/>
    </row>
    <row r="84" spans="1:26" ht="30" customHeight="1">
      <c r="A84" s="3">
        <v>2566</v>
      </c>
      <c r="B84" s="4" t="s">
        <v>32</v>
      </c>
      <c r="C84" s="4" t="s">
        <v>33</v>
      </c>
      <c r="D84" s="4" t="s">
        <v>34</v>
      </c>
      <c r="E84" s="4" t="s">
        <v>35</v>
      </c>
      <c r="F84" s="4" t="s">
        <v>36</v>
      </c>
      <c r="G84" s="4" t="s">
        <v>169</v>
      </c>
      <c r="H84" s="5">
        <v>75514.86</v>
      </c>
      <c r="I84" s="4" t="s">
        <v>38</v>
      </c>
      <c r="J84" s="4" t="s">
        <v>39</v>
      </c>
      <c r="K84" s="4" t="s">
        <v>8</v>
      </c>
      <c r="L84" s="5">
        <f t="shared" ref="L84:L88" si="23">H84</f>
        <v>75514.86</v>
      </c>
      <c r="M84" s="5">
        <f t="shared" ref="M84:M88" si="24">L84</f>
        <v>75514.86</v>
      </c>
      <c r="N84" s="6"/>
      <c r="O84" s="4" t="s">
        <v>95</v>
      </c>
      <c r="P84" s="4"/>
      <c r="Q84" s="12" t="s">
        <v>170</v>
      </c>
      <c r="R84" s="11">
        <f t="shared" ref="R84:R88" si="25">Q84+3</f>
        <v>243496</v>
      </c>
      <c r="S84" s="9"/>
      <c r="T84" s="9"/>
      <c r="U84" s="9"/>
      <c r="V84" s="9"/>
      <c r="W84" s="9"/>
      <c r="X84" s="9"/>
      <c r="Y84" s="9"/>
      <c r="Z84" s="9"/>
    </row>
    <row r="85" spans="1:26" ht="30" customHeight="1">
      <c r="A85" s="3">
        <v>2566</v>
      </c>
      <c r="B85" s="4" t="s">
        <v>32</v>
      </c>
      <c r="C85" s="4" t="s">
        <v>33</v>
      </c>
      <c r="D85" s="4" t="s">
        <v>34</v>
      </c>
      <c r="E85" s="4" t="s">
        <v>35</v>
      </c>
      <c r="F85" s="4" t="s">
        <v>36</v>
      </c>
      <c r="G85" s="4" t="s">
        <v>177</v>
      </c>
      <c r="H85" s="5">
        <v>16800</v>
      </c>
      <c r="I85" s="4" t="s">
        <v>38</v>
      </c>
      <c r="J85" s="4" t="s">
        <v>39</v>
      </c>
      <c r="K85" s="4" t="s">
        <v>8</v>
      </c>
      <c r="L85" s="5">
        <f t="shared" si="23"/>
        <v>16800</v>
      </c>
      <c r="M85" s="5">
        <f t="shared" si="24"/>
        <v>16800</v>
      </c>
      <c r="N85" s="6"/>
      <c r="O85" s="4" t="s">
        <v>178</v>
      </c>
      <c r="P85" s="4"/>
      <c r="Q85" s="12" t="s">
        <v>179</v>
      </c>
      <c r="R85" s="11">
        <f t="shared" si="25"/>
        <v>243497</v>
      </c>
      <c r="S85" s="9"/>
      <c r="T85" s="9"/>
      <c r="U85" s="9"/>
      <c r="V85" s="9"/>
      <c r="W85" s="9"/>
      <c r="X85" s="9"/>
      <c r="Y85" s="9"/>
      <c r="Z85" s="9"/>
    </row>
    <row r="86" spans="1:26" ht="30" customHeight="1">
      <c r="A86" s="3">
        <v>2566</v>
      </c>
      <c r="B86" s="4" t="s">
        <v>32</v>
      </c>
      <c r="C86" s="4" t="s">
        <v>33</v>
      </c>
      <c r="D86" s="4" t="s">
        <v>34</v>
      </c>
      <c r="E86" s="4" t="s">
        <v>35</v>
      </c>
      <c r="F86" s="4" t="s">
        <v>36</v>
      </c>
      <c r="G86" s="4" t="s">
        <v>189</v>
      </c>
      <c r="H86" s="5">
        <v>62500</v>
      </c>
      <c r="I86" s="4" t="s">
        <v>38</v>
      </c>
      <c r="J86" s="4" t="s">
        <v>39</v>
      </c>
      <c r="K86" s="4" t="s">
        <v>8</v>
      </c>
      <c r="L86" s="5">
        <f t="shared" si="23"/>
        <v>62500</v>
      </c>
      <c r="M86" s="5">
        <f t="shared" si="24"/>
        <v>62500</v>
      </c>
      <c r="N86" s="6"/>
      <c r="O86" s="4" t="s">
        <v>190</v>
      </c>
      <c r="P86" s="4"/>
      <c r="Q86" s="12" t="s">
        <v>191</v>
      </c>
      <c r="R86" s="11">
        <f t="shared" si="25"/>
        <v>243499</v>
      </c>
      <c r="S86" s="9"/>
      <c r="T86" s="9"/>
      <c r="U86" s="9"/>
      <c r="V86" s="9"/>
      <c r="W86" s="9"/>
      <c r="X86" s="9"/>
      <c r="Y86" s="9"/>
      <c r="Z86" s="9"/>
    </row>
    <row r="87" spans="1:26" ht="30" customHeight="1">
      <c r="A87" s="3">
        <v>2566</v>
      </c>
      <c r="B87" s="4" t="s">
        <v>32</v>
      </c>
      <c r="C87" s="4" t="s">
        <v>33</v>
      </c>
      <c r="D87" s="4" t="s">
        <v>34</v>
      </c>
      <c r="E87" s="4" t="s">
        <v>35</v>
      </c>
      <c r="F87" s="4" t="s">
        <v>36</v>
      </c>
      <c r="G87" s="4" t="s">
        <v>192</v>
      </c>
      <c r="H87" s="5">
        <v>8788</v>
      </c>
      <c r="I87" s="4" t="s">
        <v>38</v>
      </c>
      <c r="J87" s="4" t="s">
        <v>39</v>
      </c>
      <c r="K87" s="4" t="s">
        <v>8</v>
      </c>
      <c r="L87" s="5">
        <f t="shared" si="23"/>
        <v>8788</v>
      </c>
      <c r="M87" s="5">
        <f t="shared" si="24"/>
        <v>8788</v>
      </c>
      <c r="N87" s="6" t="s">
        <v>45</v>
      </c>
      <c r="O87" s="4" t="s">
        <v>46</v>
      </c>
      <c r="P87" s="4"/>
      <c r="Q87" s="12" t="s">
        <v>191</v>
      </c>
      <c r="R87" s="11">
        <f t="shared" si="25"/>
        <v>243499</v>
      </c>
      <c r="S87" s="9"/>
      <c r="T87" s="9"/>
      <c r="U87" s="9"/>
      <c r="V87" s="9"/>
      <c r="W87" s="9"/>
      <c r="X87" s="9"/>
      <c r="Y87" s="9"/>
      <c r="Z87" s="9"/>
    </row>
    <row r="88" spans="1:26" ht="30" customHeight="1">
      <c r="A88" s="3">
        <v>2566</v>
      </c>
      <c r="B88" s="4" t="s">
        <v>32</v>
      </c>
      <c r="C88" s="4" t="s">
        <v>33</v>
      </c>
      <c r="D88" s="4" t="s">
        <v>34</v>
      </c>
      <c r="E88" s="4" t="s">
        <v>35</v>
      </c>
      <c r="F88" s="4" t="s">
        <v>36</v>
      </c>
      <c r="G88" s="4" t="s">
        <v>193</v>
      </c>
      <c r="H88" s="5">
        <v>32000</v>
      </c>
      <c r="I88" s="4" t="s">
        <v>38</v>
      </c>
      <c r="J88" s="4" t="s">
        <v>39</v>
      </c>
      <c r="K88" s="4" t="s">
        <v>8</v>
      </c>
      <c r="L88" s="5">
        <f t="shared" si="23"/>
        <v>32000</v>
      </c>
      <c r="M88" s="5">
        <f t="shared" si="24"/>
        <v>32000</v>
      </c>
      <c r="N88" s="6"/>
      <c r="O88" s="4" t="s">
        <v>190</v>
      </c>
      <c r="P88" s="4"/>
      <c r="Q88" s="12" t="s">
        <v>191</v>
      </c>
      <c r="R88" s="11">
        <f t="shared" si="25"/>
        <v>243499</v>
      </c>
      <c r="S88" s="9"/>
      <c r="T88" s="9"/>
      <c r="U88" s="9"/>
      <c r="V88" s="9"/>
      <c r="W88" s="9"/>
      <c r="X88" s="9"/>
      <c r="Y88" s="9"/>
      <c r="Z88" s="9"/>
    </row>
    <row r="89" spans="1:26" ht="30" customHeight="1">
      <c r="A89" s="3">
        <v>2566</v>
      </c>
      <c r="B89" s="4" t="s">
        <v>32</v>
      </c>
      <c r="C89" s="4" t="s">
        <v>33</v>
      </c>
      <c r="D89" s="4" t="s">
        <v>34</v>
      </c>
      <c r="E89" s="4" t="s">
        <v>35</v>
      </c>
      <c r="F89" s="4" t="s">
        <v>36</v>
      </c>
      <c r="G89" s="4" t="s">
        <v>84</v>
      </c>
      <c r="H89" s="5">
        <v>10350</v>
      </c>
      <c r="I89" s="4" t="s">
        <v>38</v>
      </c>
      <c r="J89" s="4" t="s">
        <v>39</v>
      </c>
      <c r="K89" s="4" t="s">
        <v>8</v>
      </c>
      <c r="L89" s="5">
        <v>10350</v>
      </c>
      <c r="M89" s="5">
        <v>10350</v>
      </c>
      <c r="N89" s="6" t="s">
        <v>45</v>
      </c>
      <c r="O89" s="4" t="s">
        <v>46</v>
      </c>
      <c r="P89" s="4"/>
      <c r="Q89" s="12" t="s">
        <v>85</v>
      </c>
      <c r="R89" s="11">
        <v>243514</v>
      </c>
      <c r="S89" s="9"/>
      <c r="T89" s="9"/>
      <c r="U89" s="9"/>
      <c r="V89" s="9"/>
      <c r="W89" s="9"/>
      <c r="X89" s="9"/>
      <c r="Y89" s="9"/>
      <c r="Z89" s="9"/>
    </row>
    <row r="90" spans="1:26" ht="30" customHeight="1">
      <c r="A90" s="3">
        <v>2566</v>
      </c>
      <c r="B90" s="4" t="s">
        <v>32</v>
      </c>
      <c r="C90" s="4" t="s">
        <v>33</v>
      </c>
      <c r="D90" s="4" t="s">
        <v>34</v>
      </c>
      <c r="E90" s="4" t="s">
        <v>35</v>
      </c>
      <c r="F90" s="4" t="s">
        <v>36</v>
      </c>
      <c r="G90" s="4" t="s">
        <v>130</v>
      </c>
      <c r="H90" s="5">
        <v>41834</v>
      </c>
      <c r="I90" s="4" t="s">
        <v>38</v>
      </c>
      <c r="J90" s="4" t="s">
        <v>39</v>
      </c>
      <c r="K90" s="4" t="s">
        <v>8</v>
      </c>
      <c r="L90" s="5">
        <v>41834</v>
      </c>
      <c r="M90" s="5">
        <v>41834</v>
      </c>
      <c r="N90" s="6" t="s">
        <v>45</v>
      </c>
      <c r="O90" s="4" t="s">
        <v>46</v>
      </c>
      <c r="P90" s="4"/>
      <c r="Q90" s="12" t="s">
        <v>131</v>
      </c>
      <c r="R90" s="11">
        <v>243521</v>
      </c>
      <c r="S90" s="9"/>
      <c r="T90" s="9"/>
      <c r="U90" s="9"/>
      <c r="V90" s="9"/>
      <c r="W90" s="9"/>
      <c r="X90" s="9"/>
      <c r="Y90" s="9"/>
      <c r="Z90" s="9"/>
    </row>
    <row r="91" spans="1:26" ht="30" customHeight="1">
      <c r="A91" s="3">
        <v>2566</v>
      </c>
      <c r="B91" s="4" t="s">
        <v>32</v>
      </c>
      <c r="C91" s="4" t="s">
        <v>33</v>
      </c>
      <c r="D91" s="4" t="s">
        <v>34</v>
      </c>
      <c r="E91" s="4" t="s">
        <v>35</v>
      </c>
      <c r="F91" s="4" t="s">
        <v>36</v>
      </c>
      <c r="G91" s="4" t="s">
        <v>132</v>
      </c>
      <c r="H91" s="5">
        <v>6050</v>
      </c>
      <c r="I91" s="4" t="s">
        <v>38</v>
      </c>
      <c r="J91" s="4" t="s">
        <v>39</v>
      </c>
      <c r="K91" s="4" t="s">
        <v>8</v>
      </c>
      <c r="L91" s="5">
        <v>6050</v>
      </c>
      <c r="M91" s="5">
        <v>6050</v>
      </c>
      <c r="N91" s="6" t="s">
        <v>45</v>
      </c>
      <c r="O91" s="4" t="s">
        <v>46</v>
      </c>
      <c r="P91" s="4"/>
      <c r="Q91" s="12" t="s">
        <v>131</v>
      </c>
      <c r="R91" s="11">
        <v>243521</v>
      </c>
      <c r="S91" s="9"/>
      <c r="T91" s="9"/>
      <c r="U91" s="9"/>
      <c r="V91" s="9"/>
      <c r="W91" s="9"/>
      <c r="X91" s="9"/>
      <c r="Y91" s="9"/>
      <c r="Z91" s="9"/>
    </row>
    <row r="92" spans="1:26" ht="30" customHeight="1">
      <c r="A92" s="3">
        <v>2566</v>
      </c>
      <c r="B92" s="4" t="s">
        <v>32</v>
      </c>
      <c r="C92" s="4" t="s">
        <v>33</v>
      </c>
      <c r="D92" s="4" t="s">
        <v>34</v>
      </c>
      <c r="E92" s="4" t="s">
        <v>35</v>
      </c>
      <c r="F92" s="4" t="s">
        <v>36</v>
      </c>
      <c r="G92" s="4" t="s">
        <v>133</v>
      </c>
      <c r="H92" s="5">
        <v>66000</v>
      </c>
      <c r="I92" s="4" t="s">
        <v>38</v>
      </c>
      <c r="J92" s="4" t="s">
        <v>39</v>
      </c>
      <c r="K92" s="4" t="s">
        <v>8</v>
      </c>
      <c r="L92" s="5">
        <v>66000</v>
      </c>
      <c r="M92" s="5">
        <v>66000</v>
      </c>
      <c r="N92" s="6" t="s">
        <v>45</v>
      </c>
      <c r="O92" s="4" t="s">
        <v>46</v>
      </c>
      <c r="P92" s="4"/>
      <c r="Q92" s="12" t="s">
        <v>131</v>
      </c>
      <c r="R92" s="11">
        <v>243521</v>
      </c>
      <c r="S92" s="9"/>
      <c r="T92" s="9"/>
      <c r="U92" s="9"/>
      <c r="V92" s="9"/>
      <c r="W92" s="9"/>
      <c r="X92" s="9"/>
      <c r="Y92" s="9"/>
      <c r="Z92" s="9"/>
    </row>
    <row r="93" spans="1:26" ht="30" customHeight="1">
      <c r="A93" s="3">
        <v>2566</v>
      </c>
      <c r="B93" s="4" t="s">
        <v>32</v>
      </c>
      <c r="C93" s="4" t="s">
        <v>33</v>
      </c>
      <c r="D93" s="4" t="s">
        <v>34</v>
      </c>
      <c r="E93" s="4" t="s">
        <v>35</v>
      </c>
      <c r="F93" s="4" t="s">
        <v>36</v>
      </c>
      <c r="G93" s="4" t="s">
        <v>159</v>
      </c>
      <c r="H93" s="5">
        <v>12520</v>
      </c>
      <c r="I93" s="4" t="s">
        <v>38</v>
      </c>
      <c r="J93" s="4" t="s">
        <v>39</v>
      </c>
      <c r="K93" s="4" t="s">
        <v>8</v>
      </c>
      <c r="L93" s="5">
        <v>12520</v>
      </c>
      <c r="M93" s="5">
        <v>12520</v>
      </c>
      <c r="N93" s="7" t="s">
        <v>73</v>
      </c>
      <c r="O93" s="4" t="s">
        <v>145</v>
      </c>
      <c r="P93" s="4"/>
      <c r="Q93" s="12" t="s">
        <v>160</v>
      </c>
      <c r="R93" s="11">
        <v>243525</v>
      </c>
      <c r="S93" s="9"/>
      <c r="T93" s="9"/>
      <c r="U93" s="9"/>
      <c r="V93" s="9"/>
      <c r="W93" s="9"/>
      <c r="X93" s="9"/>
      <c r="Y93" s="9"/>
      <c r="Z93" s="9"/>
    </row>
    <row r="94" spans="1:26" ht="30" customHeight="1">
      <c r="A94" s="3">
        <v>2566</v>
      </c>
      <c r="B94" s="4" t="s">
        <v>32</v>
      </c>
      <c r="C94" s="4" t="s">
        <v>33</v>
      </c>
      <c r="D94" s="4" t="s">
        <v>34</v>
      </c>
      <c r="E94" s="4" t="s">
        <v>35</v>
      </c>
      <c r="F94" s="4" t="s">
        <v>36</v>
      </c>
      <c r="G94" s="4" t="s">
        <v>50</v>
      </c>
      <c r="H94" s="5">
        <v>26838.49</v>
      </c>
      <c r="I94" s="4" t="s">
        <v>38</v>
      </c>
      <c r="J94" s="4" t="s">
        <v>39</v>
      </c>
      <c r="K94" s="4" t="s">
        <v>8</v>
      </c>
      <c r="L94" s="5">
        <v>26838.49</v>
      </c>
      <c r="M94" s="5">
        <v>26838.49</v>
      </c>
      <c r="N94" s="6" t="s">
        <v>45</v>
      </c>
      <c r="O94" s="4" t="s">
        <v>46</v>
      </c>
      <c r="P94" s="4"/>
      <c r="Q94" s="12" t="s">
        <v>168</v>
      </c>
      <c r="R94" s="11">
        <v>243526</v>
      </c>
      <c r="S94" s="9"/>
      <c r="T94" s="9"/>
      <c r="U94" s="9"/>
      <c r="V94" s="9"/>
      <c r="W94" s="9"/>
      <c r="X94" s="9"/>
      <c r="Y94" s="9"/>
      <c r="Z94" s="9"/>
    </row>
    <row r="95" spans="1:26" ht="30" customHeight="1">
      <c r="A95" s="3">
        <v>2566</v>
      </c>
      <c r="B95" s="3" t="s">
        <v>32</v>
      </c>
      <c r="C95" s="4" t="s">
        <v>33</v>
      </c>
      <c r="D95" s="4" t="s">
        <v>34</v>
      </c>
      <c r="E95" s="4" t="s">
        <v>35</v>
      </c>
      <c r="F95" s="4" t="s">
        <v>36</v>
      </c>
      <c r="G95" s="4" t="s">
        <v>67</v>
      </c>
      <c r="H95" s="5">
        <v>39000</v>
      </c>
      <c r="I95" s="4" t="s">
        <v>38</v>
      </c>
      <c r="J95" s="4" t="s">
        <v>39</v>
      </c>
      <c r="K95" s="4" t="s">
        <v>8</v>
      </c>
      <c r="L95" s="5">
        <f t="shared" ref="L95:L97" si="26">H95</f>
        <v>39000</v>
      </c>
      <c r="M95" s="5">
        <f t="shared" ref="M95:M97" si="27">L95</f>
        <v>39000</v>
      </c>
      <c r="N95" s="6" t="s">
        <v>45</v>
      </c>
      <c r="O95" s="4" t="s">
        <v>46</v>
      </c>
      <c r="P95" s="4"/>
      <c r="Q95" s="11">
        <v>243558</v>
      </c>
      <c r="R95" s="11">
        <f t="shared" ref="R95:R97" si="28">Q95+3</f>
        <v>243561</v>
      </c>
      <c r="S95" s="9"/>
      <c r="T95" s="9"/>
      <c r="U95" s="9"/>
      <c r="V95" s="9"/>
      <c r="W95" s="9"/>
      <c r="X95" s="9"/>
      <c r="Y95" s="9"/>
      <c r="Z95" s="9"/>
    </row>
    <row r="96" spans="1:26" ht="30" customHeight="1">
      <c r="A96" s="3">
        <v>2566</v>
      </c>
      <c r="B96" s="4" t="s">
        <v>32</v>
      </c>
      <c r="C96" s="4" t="s">
        <v>33</v>
      </c>
      <c r="D96" s="4" t="s">
        <v>34</v>
      </c>
      <c r="E96" s="4" t="s">
        <v>35</v>
      </c>
      <c r="F96" s="4" t="s">
        <v>36</v>
      </c>
      <c r="G96" s="4" t="s">
        <v>68</v>
      </c>
      <c r="H96" s="5">
        <v>5809</v>
      </c>
      <c r="I96" s="4" t="s">
        <v>38</v>
      </c>
      <c r="J96" s="4" t="s">
        <v>39</v>
      </c>
      <c r="K96" s="4" t="s">
        <v>8</v>
      </c>
      <c r="L96" s="5">
        <f t="shared" si="26"/>
        <v>5809</v>
      </c>
      <c r="M96" s="5">
        <f t="shared" si="27"/>
        <v>5809</v>
      </c>
      <c r="N96" s="6" t="s">
        <v>45</v>
      </c>
      <c r="O96" s="4" t="s">
        <v>46</v>
      </c>
      <c r="P96" s="4"/>
      <c r="Q96" s="10">
        <v>243566</v>
      </c>
      <c r="R96" s="11">
        <f t="shared" si="28"/>
        <v>243569</v>
      </c>
      <c r="S96" s="9"/>
      <c r="T96" s="9"/>
      <c r="U96" s="9"/>
      <c r="V96" s="9"/>
      <c r="W96" s="9"/>
      <c r="X96" s="9"/>
      <c r="Y96" s="9"/>
      <c r="Z96" s="9"/>
    </row>
    <row r="97" spans="1:26" ht="30" customHeight="1">
      <c r="A97" s="3">
        <v>2566</v>
      </c>
      <c r="B97" s="4" t="s">
        <v>32</v>
      </c>
      <c r="C97" s="4" t="s">
        <v>33</v>
      </c>
      <c r="D97" s="4" t="s">
        <v>34</v>
      </c>
      <c r="E97" s="4" t="s">
        <v>35</v>
      </c>
      <c r="F97" s="4" t="s">
        <v>36</v>
      </c>
      <c r="G97" s="4" t="s">
        <v>69</v>
      </c>
      <c r="H97" s="5">
        <v>6440</v>
      </c>
      <c r="I97" s="4" t="s">
        <v>38</v>
      </c>
      <c r="J97" s="4" t="s">
        <v>39</v>
      </c>
      <c r="K97" s="4" t="s">
        <v>8</v>
      </c>
      <c r="L97" s="5">
        <f t="shared" si="26"/>
        <v>6440</v>
      </c>
      <c r="M97" s="5">
        <f t="shared" si="27"/>
        <v>6440</v>
      </c>
      <c r="N97" s="6" t="s">
        <v>45</v>
      </c>
      <c r="O97" s="4" t="s">
        <v>46</v>
      </c>
      <c r="P97" s="4"/>
      <c r="Q97" s="11">
        <v>243594</v>
      </c>
      <c r="R97" s="11">
        <f t="shared" si="28"/>
        <v>243597</v>
      </c>
      <c r="S97" s="9"/>
      <c r="T97" s="9"/>
      <c r="U97" s="9"/>
      <c r="V97" s="9"/>
      <c r="W97" s="9"/>
      <c r="X97" s="9"/>
      <c r="Y97" s="9"/>
      <c r="Z97" s="9"/>
    </row>
    <row r="98" spans="1:26" ht="30" customHeight="1">
      <c r="A98" s="3"/>
      <c r="B98" s="4"/>
      <c r="C98" s="4"/>
      <c r="D98" s="4"/>
      <c r="E98" s="4"/>
      <c r="F98" s="4"/>
      <c r="G98" s="4"/>
      <c r="H98" s="5"/>
      <c r="I98" s="4"/>
      <c r="J98" s="4"/>
      <c r="K98" s="4"/>
      <c r="L98" s="5"/>
      <c r="M98" s="5"/>
      <c r="N98" s="6"/>
      <c r="O98" s="4"/>
      <c r="P98" s="4"/>
      <c r="Q98" s="12"/>
      <c r="R98" s="11"/>
      <c r="S98" s="9"/>
      <c r="T98" s="9"/>
      <c r="U98" s="9"/>
      <c r="V98" s="9"/>
      <c r="W98" s="9"/>
      <c r="X98" s="9"/>
      <c r="Y98" s="9"/>
      <c r="Z98" s="9"/>
    </row>
    <row r="99" spans="1:26" ht="30" customHeight="1">
      <c r="A99" s="3"/>
      <c r="B99" s="4"/>
      <c r="C99" s="4"/>
      <c r="D99" s="4"/>
      <c r="E99" s="4"/>
      <c r="F99" s="4"/>
      <c r="G99" s="4"/>
      <c r="H99" s="5"/>
      <c r="I99" s="4"/>
      <c r="J99" s="4"/>
      <c r="K99" s="4"/>
      <c r="L99" s="5"/>
      <c r="M99" s="5"/>
      <c r="N99" s="6"/>
      <c r="O99" s="4"/>
      <c r="P99" s="4"/>
      <c r="Q99" s="12"/>
      <c r="R99" s="11"/>
      <c r="S99" s="9"/>
      <c r="T99" s="9"/>
      <c r="U99" s="9"/>
      <c r="V99" s="9"/>
      <c r="W99" s="9"/>
      <c r="X99" s="9"/>
      <c r="Y99" s="9"/>
      <c r="Z99" s="9"/>
    </row>
    <row r="100" spans="1:26" ht="30" customHeight="1">
      <c r="A100" s="3"/>
      <c r="B100" s="4"/>
      <c r="C100" s="4"/>
      <c r="D100" s="4"/>
      <c r="E100" s="4"/>
      <c r="F100" s="4"/>
      <c r="G100" s="4"/>
      <c r="H100" s="5"/>
      <c r="I100" s="4"/>
      <c r="J100" s="4"/>
      <c r="K100" s="4"/>
      <c r="L100" s="5"/>
      <c r="M100" s="5"/>
      <c r="N100" s="6"/>
      <c r="O100" s="4"/>
      <c r="P100" s="4"/>
      <c r="Q100" s="12"/>
      <c r="R100" s="11"/>
      <c r="S100" s="9"/>
      <c r="T100" s="9"/>
      <c r="U100" s="9"/>
      <c r="V100" s="9"/>
      <c r="W100" s="9"/>
      <c r="X100" s="9"/>
      <c r="Y100" s="9"/>
      <c r="Z100" s="9"/>
    </row>
    <row r="101" spans="1:26" ht="30" customHeight="1">
      <c r="A101" s="3"/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5"/>
      <c r="M101" s="5"/>
      <c r="N101" s="6"/>
      <c r="O101" s="4"/>
      <c r="P101" s="4"/>
      <c r="Q101" s="12"/>
      <c r="R101" s="11"/>
      <c r="S101" s="9"/>
      <c r="T101" s="9"/>
      <c r="U101" s="9"/>
      <c r="V101" s="9"/>
      <c r="W101" s="9"/>
      <c r="X101" s="9"/>
      <c r="Y101" s="9"/>
      <c r="Z101" s="9"/>
    </row>
    <row r="102" spans="1:26" ht="30" customHeight="1">
      <c r="A102" s="3"/>
      <c r="B102" s="3"/>
      <c r="C102" s="4"/>
      <c r="D102" s="4"/>
      <c r="E102" s="4"/>
      <c r="F102" s="4"/>
      <c r="G102" s="4"/>
      <c r="H102" s="5"/>
      <c r="I102" s="4"/>
      <c r="J102" s="4"/>
      <c r="K102" s="4"/>
      <c r="L102" s="5"/>
      <c r="M102" s="5"/>
      <c r="N102" s="6"/>
      <c r="O102" s="4"/>
      <c r="P102" s="4"/>
      <c r="Q102" s="12"/>
      <c r="R102" s="11"/>
      <c r="S102" s="9"/>
      <c r="T102" s="9"/>
      <c r="U102" s="9"/>
      <c r="V102" s="9"/>
      <c r="W102" s="9"/>
      <c r="X102" s="9"/>
      <c r="Y102" s="9"/>
      <c r="Z102" s="9"/>
    </row>
    <row r="103" spans="1:26" ht="30" customHeight="1">
      <c r="A103" s="3"/>
      <c r="B103" s="3"/>
      <c r="C103" s="4"/>
      <c r="D103" s="4"/>
      <c r="E103" s="4"/>
      <c r="F103" s="4"/>
      <c r="G103" s="4"/>
      <c r="H103" s="5"/>
      <c r="I103" s="4"/>
      <c r="J103" s="4"/>
      <c r="K103" s="4"/>
      <c r="L103" s="5"/>
      <c r="M103" s="5"/>
      <c r="N103" s="6"/>
      <c r="O103" s="4"/>
      <c r="P103" s="4"/>
      <c r="Q103" s="12"/>
      <c r="R103" s="11"/>
      <c r="S103" s="9"/>
      <c r="T103" s="9"/>
      <c r="U103" s="9"/>
      <c r="V103" s="9"/>
      <c r="W103" s="9"/>
      <c r="X103" s="9"/>
      <c r="Y103" s="9"/>
      <c r="Z103" s="9"/>
    </row>
    <row r="104" spans="1:26" ht="30" customHeight="1">
      <c r="A104" s="3"/>
      <c r="B104" s="3"/>
      <c r="C104" s="4"/>
      <c r="D104" s="4"/>
      <c r="E104" s="4"/>
      <c r="F104" s="4"/>
      <c r="G104" s="4"/>
      <c r="H104" s="5"/>
      <c r="I104" s="4"/>
      <c r="J104" s="4"/>
      <c r="K104" s="4"/>
      <c r="L104" s="5"/>
      <c r="M104" s="5"/>
      <c r="N104" s="6"/>
      <c r="O104" s="4"/>
      <c r="P104" s="4"/>
      <c r="Q104" s="11"/>
      <c r="R104" s="11"/>
      <c r="S104" s="9"/>
      <c r="T104" s="9"/>
      <c r="U104" s="9"/>
      <c r="V104" s="9"/>
      <c r="W104" s="9"/>
      <c r="X104" s="9"/>
      <c r="Y104" s="9"/>
      <c r="Z104" s="9"/>
    </row>
    <row r="105" spans="1:26" ht="30" customHeight="1">
      <c r="A105" s="3"/>
      <c r="B105" s="4"/>
      <c r="C105" s="4"/>
      <c r="D105" s="4"/>
      <c r="E105" s="4"/>
      <c r="F105" s="4"/>
      <c r="G105" s="4"/>
      <c r="H105" s="5"/>
      <c r="I105" s="4"/>
      <c r="J105" s="4"/>
      <c r="K105" s="4"/>
      <c r="L105" s="5"/>
      <c r="M105" s="5"/>
      <c r="N105" s="6"/>
      <c r="O105" s="4"/>
      <c r="P105" s="4"/>
      <c r="Q105" s="10"/>
      <c r="R105" s="11"/>
      <c r="S105" s="9"/>
      <c r="T105" s="9"/>
      <c r="U105" s="9"/>
      <c r="V105" s="9"/>
      <c r="W105" s="9"/>
      <c r="X105" s="9"/>
      <c r="Y105" s="9"/>
      <c r="Z105" s="9"/>
    </row>
    <row r="106" spans="1:26" ht="30" customHeight="1">
      <c r="A106" s="3"/>
      <c r="B106" s="4"/>
      <c r="C106" s="4"/>
      <c r="D106" s="4"/>
      <c r="E106" s="4"/>
      <c r="F106" s="4"/>
      <c r="G106" s="4"/>
      <c r="H106" s="5"/>
      <c r="I106" s="4"/>
      <c r="J106" s="4"/>
      <c r="K106" s="4"/>
      <c r="L106" s="5"/>
      <c r="M106" s="5"/>
      <c r="N106" s="6"/>
      <c r="O106" s="4"/>
      <c r="P106" s="4"/>
      <c r="Q106" s="11"/>
      <c r="R106" s="11"/>
      <c r="S106" s="9"/>
      <c r="T106" s="9"/>
      <c r="U106" s="9"/>
      <c r="V106" s="9"/>
      <c r="W106" s="9"/>
      <c r="X106" s="9"/>
      <c r="Y106" s="9"/>
      <c r="Z106" s="9"/>
    </row>
    <row r="107" spans="1:26" ht="30" customHeight="1">
      <c r="A107" s="3"/>
      <c r="B107" s="4"/>
      <c r="C107" s="4"/>
      <c r="D107" s="4"/>
      <c r="E107" s="4"/>
      <c r="F107" s="4"/>
      <c r="G107" s="4"/>
      <c r="H107" s="5"/>
      <c r="I107" s="4"/>
      <c r="J107" s="4"/>
      <c r="K107" s="4"/>
      <c r="L107" s="5"/>
      <c r="M107" s="5"/>
      <c r="N107" s="6"/>
      <c r="O107" s="4"/>
      <c r="P107" s="4"/>
      <c r="Q107" s="12"/>
      <c r="R107" s="11"/>
      <c r="S107" s="9"/>
      <c r="T107" s="9"/>
      <c r="U107" s="9"/>
      <c r="V107" s="9"/>
      <c r="W107" s="9"/>
      <c r="X107" s="9"/>
      <c r="Y107" s="9"/>
      <c r="Z107" s="9"/>
    </row>
    <row r="108" spans="1:26" ht="30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15">
        <f>SUM(L104:L107)</f>
        <v>0</v>
      </c>
      <c r="M108" s="9"/>
      <c r="N108" s="9"/>
      <c r="O108" s="9"/>
      <c r="P108" s="9"/>
      <c r="Q108" s="13"/>
      <c r="R108" s="13"/>
      <c r="S108" s="9"/>
      <c r="T108" s="9"/>
      <c r="U108" s="9"/>
      <c r="V108" s="9"/>
      <c r="W108" s="9"/>
      <c r="X108" s="9"/>
      <c r="Y108" s="9"/>
      <c r="Z108" s="9"/>
    </row>
    <row r="109" spans="1:26" ht="30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3"/>
      <c r="R109" s="13"/>
      <c r="S109" s="9"/>
      <c r="T109" s="9"/>
      <c r="U109" s="9"/>
      <c r="V109" s="9"/>
      <c r="W109" s="9"/>
      <c r="X109" s="9"/>
      <c r="Y109" s="9"/>
      <c r="Z109" s="9"/>
    </row>
    <row r="110" spans="1:26" ht="30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3"/>
      <c r="R110" s="13"/>
      <c r="S110" s="9"/>
      <c r="T110" s="9"/>
      <c r="U110" s="9"/>
      <c r="V110" s="9"/>
      <c r="W110" s="9"/>
      <c r="X110" s="9"/>
      <c r="Y110" s="9"/>
      <c r="Z110" s="9"/>
    </row>
    <row r="111" spans="1:26" ht="30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3"/>
      <c r="R111" s="13"/>
      <c r="S111" s="9"/>
      <c r="T111" s="9"/>
      <c r="U111" s="9"/>
      <c r="V111" s="9"/>
      <c r="W111" s="9"/>
      <c r="X111" s="9"/>
      <c r="Y111" s="9"/>
      <c r="Z111" s="9"/>
    </row>
    <row r="112" spans="1:26" ht="30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3"/>
      <c r="R112" s="13"/>
      <c r="S112" s="9"/>
      <c r="T112" s="9"/>
      <c r="U112" s="9"/>
      <c r="V112" s="9"/>
      <c r="W112" s="9"/>
      <c r="X112" s="9"/>
      <c r="Y112" s="9"/>
      <c r="Z112" s="9"/>
    </row>
    <row r="113" spans="1:26" ht="3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3"/>
      <c r="R113" s="13"/>
      <c r="S113" s="9"/>
      <c r="T113" s="9"/>
      <c r="U113" s="9"/>
      <c r="V113" s="9"/>
      <c r="W113" s="9"/>
      <c r="X113" s="9"/>
      <c r="Y113" s="9"/>
      <c r="Z113" s="9"/>
    </row>
    <row r="114" spans="1:26" ht="3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3"/>
      <c r="R114" s="13"/>
      <c r="S114" s="9"/>
      <c r="T114" s="9"/>
      <c r="U114" s="9"/>
      <c r="V114" s="9"/>
      <c r="W114" s="9"/>
      <c r="X114" s="9"/>
      <c r="Y114" s="9"/>
      <c r="Z114" s="9"/>
    </row>
    <row r="115" spans="1:26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3"/>
      <c r="R115" s="13"/>
      <c r="S115" s="9"/>
      <c r="T115" s="9"/>
      <c r="U115" s="9"/>
      <c r="V115" s="9"/>
      <c r="W115" s="9"/>
      <c r="X115" s="9"/>
      <c r="Y115" s="9"/>
      <c r="Z115" s="9"/>
    </row>
    <row r="116" spans="1:26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3"/>
      <c r="R116" s="13"/>
      <c r="S116" s="9"/>
      <c r="T116" s="9"/>
      <c r="U116" s="9"/>
      <c r="V116" s="9"/>
      <c r="W116" s="9"/>
      <c r="X116" s="9"/>
      <c r="Y116" s="9"/>
      <c r="Z116" s="9"/>
    </row>
    <row r="117" spans="1:26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3"/>
      <c r="R117" s="13"/>
      <c r="S117" s="9"/>
      <c r="T117" s="9"/>
      <c r="U117" s="9"/>
      <c r="V117" s="9"/>
      <c r="W117" s="9"/>
      <c r="X117" s="9"/>
      <c r="Y117" s="9"/>
      <c r="Z117" s="9"/>
    </row>
    <row r="118" spans="1:26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3"/>
      <c r="R118" s="13"/>
      <c r="S118" s="9"/>
      <c r="T118" s="9"/>
      <c r="U118" s="9"/>
      <c r="V118" s="9"/>
      <c r="W118" s="9"/>
      <c r="X118" s="9"/>
      <c r="Y118" s="9"/>
      <c r="Z118" s="9"/>
    </row>
    <row r="119" spans="1:26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3"/>
      <c r="R119" s="13"/>
      <c r="S119" s="9"/>
      <c r="T119" s="9"/>
      <c r="U119" s="9"/>
      <c r="V119" s="9"/>
      <c r="W119" s="9"/>
      <c r="X119" s="9"/>
      <c r="Y119" s="9"/>
      <c r="Z119" s="9"/>
    </row>
    <row r="120" spans="1:26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3"/>
      <c r="R120" s="13"/>
      <c r="S120" s="9"/>
      <c r="T120" s="9"/>
      <c r="U120" s="9"/>
      <c r="V120" s="9"/>
      <c r="W120" s="9"/>
      <c r="X120" s="9"/>
      <c r="Y120" s="9"/>
      <c r="Z120" s="9"/>
    </row>
    <row r="121" spans="1:26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3"/>
      <c r="R121" s="13"/>
      <c r="S121" s="9"/>
      <c r="T121" s="9"/>
      <c r="U121" s="9"/>
      <c r="V121" s="9"/>
      <c r="W121" s="9"/>
      <c r="X121" s="9"/>
      <c r="Y121" s="9"/>
      <c r="Z121" s="9"/>
    </row>
    <row r="122" spans="1:26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3"/>
      <c r="R122" s="13"/>
      <c r="S122" s="9"/>
      <c r="T122" s="9"/>
      <c r="U122" s="9"/>
      <c r="V122" s="9"/>
      <c r="W122" s="9"/>
      <c r="X122" s="9"/>
      <c r="Y122" s="9"/>
      <c r="Z122" s="9"/>
    </row>
    <row r="123" spans="1:26" ht="30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3"/>
      <c r="R123" s="13"/>
      <c r="S123" s="9"/>
      <c r="T123" s="9"/>
      <c r="U123" s="9"/>
      <c r="V123" s="9"/>
      <c r="W123" s="9"/>
      <c r="X123" s="9"/>
      <c r="Y123" s="9"/>
      <c r="Z123" s="9"/>
    </row>
    <row r="124" spans="1:26" ht="30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3"/>
      <c r="R124" s="13"/>
      <c r="S124" s="9"/>
      <c r="T124" s="9"/>
      <c r="U124" s="9"/>
      <c r="V124" s="9"/>
      <c r="W124" s="9"/>
      <c r="X124" s="9"/>
      <c r="Y124" s="9"/>
      <c r="Z124" s="9"/>
    </row>
    <row r="125" spans="1:26" ht="30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3"/>
      <c r="R125" s="13"/>
      <c r="S125" s="9"/>
      <c r="T125" s="9"/>
      <c r="U125" s="9"/>
      <c r="V125" s="9"/>
      <c r="W125" s="9"/>
      <c r="X125" s="9"/>
      <c r="Y125" s="9"/>
      <c r="Z125" s="9"/>
    </row>
    <row r="126" spans="1:26" ht="30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3"/>
      <c r="R126" s="13"/>
      <c r="S126" s="9"/>
      <c r="T126" s="9"/>
      <c r="U126" s="9"/>
      <c r="V126" s="9"/>
      <c r="W126" s="9"/>
      <c r="X126" s="9"/>
      <c r="Y126" s="9"/>
      <c r="Z126" s="9"/>
    </row>
    <row r="127" spans="1:26" ht="30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3"/>
      <c r="R127" s="13"/>
      <c r="S127" s="9"/>
      <c r="T127" s="9"/>
      <c r="U127" s="9"/>
      <c r="V127" s="9"/>
      <c r="W127" s="9"/>
      <c r="X127" s="9"/>
      <c r="Y127" s="9"/>
      <c r="Z127" s="9"/>
    </row>
    <row r="128" spans="1:26" ht="30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3"/>
      <c r="R128" s="13"/>
      <c r="S128" s="9"/>
      <c r="T128" s="9"/>
      <c r="U128" s="9"/>
      <c r="V128" s="9"/>
      <c r="W128" s="9"/>
      <c r="X128" s="9"/>
      <c r="Y128" s="9"/>
      <c r="Z128" s="9"/>
    </row>
    <row r="129" spans="1:26" ht="30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3"/>
      <c r="R129" s="13"/>
      <c r="S129" s="9"/>
      <c r="T129" s="9"/>
      <c r="U129" s="9"/>
      <c r="V129" s="9"/>
      <c r="W129" s="9"/>
      <c r="X129" s="9"/>
      <c r="Y129" s="9"/>
      <c r="Z129" s="9"/>
    </row>
    <row r="130" spans="1:26" ht="30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3"/>
      <c r="R130" s="13"/>
      <c r="S130" s="9"/>
      <c r="T130" s="9"/>
      <c r="U130" s="9"/>
      <c r="V130" s="9"/>
      <c r="W130" s="9"/>
      <c r="X130" s="9"/>
      <c r="Y130" s="9"/>
      <c r="Z130" s="9"/>
    </row>
    <row r="131" spans="1:26" ht="30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3"/>
      <c r="R131" s="13"/>
      <c r="S131" s="9"/>
      <c r="T131" s="9"/>
      <c r="U131" s="9"/>
      <c r="V131" s="9"/>
      <c r="W131" s="9"/>
      <c r="X131" s="9"/>
      <c r="Y131" s="9"/>
      <c r="Z131" s="9"/>
    </row>
    <row r="132" spans="1:26" ht="30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3"/>
      <c r="R132" s="13"/>
      <c r="S132" s="9"/>
      <c r="T132" s="9"/>
      <c r="U132" s="9"/>
      <c r="V132" s="9"/>
      <c r="W132" s="9"/>
      <c r="X132" s="9"/>
      <c r="Y132" s="9"/>
      <c r="Z132" s="9"/>
    </row>
    <row r="133" spans="1:26" ht="30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3"/>
      <c r="R133" s="13"/>
      <c r="S133" s="9"/>
      <c r="T133" s="9"/>
      <c r="U133" s="9"/>
      <c r="V133" s="9"/>
      <c r="W133" s="9"/>
      <c r="X133" s="9"/>
      <c r="Y133" s="9"/>
      <c r="Z133" s="9"/>
    </row>
    <row r="134" spans="1:26" ht="30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3"/>
      <c r="R134" s="13"/>
      <c r="S134" s="9"/>
      <c r="T134" s="9"/>
      <c r="U134" s="9"/>
      <c r="V134" s="9"/>
      <c r="W134" s="9"/>
      <c r="X134" s="9"/>
      <c r="Y134" s="9"/>
      <c r="Z134" s="9"/>
    </row>
    <row r="135" spans="1:26" ht="30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3"/>
      <c r="R135" s="13"/>
      <c r="S135" s="9"/>
      <c r="T135" s="9"/>
      <c r="U135" s="9"/>
      <c r="V135" s="9"/>
      <c r="W135" s="9"/>
      <c r="X135" s="9"/>
      <c r="Y135" s="9"/>
      <c r="Z135" s="9"/>
    </row>
    <row r="136" spans="1:26" ht="30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3"/>
      <c r="R136" s="13"/>
      <c r="S136" s="9"/>
      <c r="T136" s="9"/>
      <c r="U136" s="9"/>
      <c r="V136" s="9"/>
      <c r="W136" s="9"/>
      <c r="X136" s="9"/>
      <c r="Y136" s="9"/>
      <c r="Z136" s="9"/>
    </row>
    <row r="137" spans="1:26" ht="30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3"/>
      <c r="R137" s="13"/>
      <c r="S137" s="9"/>
      <c r="T137" s="9"/>
      <c r="U137" s="9"/>
      <c r="V137" s="9"/>
      <c r="W137" s="9"/>
      <c r="X137" s="9"/>
      <c r="Y137" s="9"/>
      <c r="Z137" s="9"/>
    </row>
    <row r="138" spans="1:26" ht="3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3"/>
      <c r="R138" s="13"/>
      <c r="S138" s="9"/>
      <c r="T138" s="9"/>
      <c r="U138" s="9"/>
      <c r="V138" s="9"/>
      <c r="W138" s="9"/>
      <c r="X138" s="9"/>
      <c r="Y138" s="9"/>
      <c r="Z138" s="9"/>
    </row>
    <row r="139" spans="1:26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3"/>
      <c r="R139" s="13"/>
      <c r="S139" s="9"/>
      <c r="T139" s="9"/>
      <c r="U139" s="9"/>
      <c r="V139" s="9"/>
      <c r="W139" s="9"/>
      <c r="X139" s="9"/>
      <c r="Y139" s="9"/>
      <c r="Z139" s="9"/>
    </row>
    <row r="140" spans="1:26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3"/>
      <c r="R140" s="13"/>
      <c r="S140" s="9"/>
      <c r="T140" s="9"/>
      <c r="U140" s="9"/>
      <c r="V140" s="9"/>
      <c r="W140" s="9"/>
      <c r="X140" s="9"/>
      <c r="Y140" s="9"/>
      <c r="Z140" s="9"/>
    </row>
    <row r="141" spans="1:26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3"/>
      <c r="R141" s="13"/>
      <c r="S141" s="9"/>
      <c r="T141" s="9"/>
      <c r="U141" s="9"/>
      <c r="V141" s="9"/>
      <c r="W141" s="9"/>
      <c r="X141" s="9"/>
      <c r="Y141" s="9"/>
      <c r="Z141" s="9"/>
    </row>
    <row r="142" spans="1:26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3"/>
      <c r="R142" s="13"/>
      <c r="S142" s="9"/>
      <c r="T142" s="9"/>
      <c r="U142" s="9"/>
      <c r="V142" s="9"/>
      <c r="W142" s="9"/>
      <c r="X142" s="9"/>
      <c r="Y142" s="9"/>
      <c r="Z142" s="9"/>
    </row>
    <row r="143" spans="1:26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3"/>
      <c r="R143" s="13"/>
      <c r="S143" s="9"/>
      <c r="T143" s="9"/>
      <c r="U143" s="9"/>
      <c r="V143" s="9"/>
      <c r="W143" s="9"/>
      <c r="X143" s="9"/>
      <c r="Y143" s="9"/>
      <c r="Z143" s="9"/>
    </row>
    <row r="144" spans="1:26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3"/>
      <c r="R144" s="13"/>
      <c r="S144" s="9"/>
      <c r="T144" s="9"/>
      <c r="U144" s="9"/>
      <c r="V144" s="9"/>
      <c r="W144" s="9"/>
      <c r="X144" s="9"/>
      <c r="Y144" s="9"/>
      <c r="Z144" s="9"/>
    </row>
    <row r="145" spans="1:26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3"/>
      <c r="R145" s="13"/>
      <c r="S145" s="9"/>
      <c r="T145" s="9"/>
      <c r="U145" s="9"/>
      <c r="V145" s="9"/>
      <c r="W145" s="9"/>
      <c r="X145" s="9"/>
      <c r="Y145" s="9"/>
      <c r="Z145" s="9"/>
    </row>
    <row r="146" spans="1:26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3"/>
      <c r="R146" s="13"/>
      <c r="S146" s="9"/>
      <c r="T146" s="9"/>
      <c r="U146" s="9"/>
      <c r="V146" s="9"/>
      <c r="W146" s="9"/>
      <c r="X146" s="9"/>
      <c r="Y146" s="9"/>
      <c r="Z146" s="9"/>
    </row>
    <row r="147" spans="1:26" ht="30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3"/>
      <c r="R147" s="13"/>
      <c r="S147" s="9"/>
      <c r="T147" s="9"/>
      <c r="U147" s="9"/>
      <c r="V147" s="9"/>
      <c r="W147" s="9"/>
      <c r="X147" s="9"/>
      <c r="Y147" s="9"/>
      <c r="Z147" s="9"/>
    </row>
    <row r="148" spans="1:26" ht="30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3"/>
      <c r="R148" s="13"/>
      <c r="S148" s="9"/>
      <c r="T148" s="9"/>
      <c r="U148" s="9"/>
      <c r="V148" s="9"/>
      <c r="W148" s="9"/>
      <c r="X148" s="9"/>
      <c r="Y148" s="9"/>
      <c r="Z148" s="9"/>
    </row>
    <row r="149" spans="1:26" ht="30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3"/>
      <c r="R149" s="13"/>
      <c r="S149" s="9"/>
      <c r="T149" s="9"/>
      <c r="U149" s="9"/>
      <c r="V149" s="9"/>
      <c r="W149" s="9"/>
      <c r="X149" s="9"/>
      <c r="Y149" s="9"/>
      <c r="Z149" s="9"/>
    </row>
    <row r="150" spans="1:26" ht="30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3"/>
      <c r="R150" s="13"/>
      <c r="S150" s="9"/>
      <c r="T150" s="9"/>
      <c r="U150" s="9"/>
      <c r="V150" s="9"/>
      <c r="W150" s="9"/>
      <c r="X150" s="9"/>
      <c r="Y150" s="9"/>
      <c r="Z150" s="9"/>
    </row>
    <row r="151" spans="1:26" ht="30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3"/>
      <c r="R151" s="13"/>
      <c r="S151" s="9"/>
      <c r="T151" s="9"/>
      <c r="U151" s="9"/>
      <c r="V151" s="9"/>
      <c r="W151" s="9"/>
      <c r="X151" s="9"/>
      <c r="Y151" s="9"/>
      <c r="Z151" s="9"/>
    </row>
    <row r="152" spans="1:26" ht="30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3"/>
      <c r="R152" s="13"/>
      <c r="S152" s="9"/>
      <c r="T152" s="9"/>
      <c r="U152" s="9"/>
      <c r="V152" s="9"/>
      <c r="W152" s="9"/>
      <c r="X152" s="9"/>
      <c r="Y152" s="9"/>
      <c r="Z152" s="9"/>
    </row>
    <row r="153" spans="1:26" ht="30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3"/>
      <c r="R153" s="13"/>
      <c r="S153" s="9"/>
      <c r="T153" s="9"/>
      <c r="U153" s="9"/>
      <c r="V153" s="9"/>
      <c r="W153" s="9"/>
      <c r="X153" s="9"/>
      <c r="Y153" s="9"/>
      <c r="Z153" s="9"/>
    </row>
    <row r="154" spans="1:26" ht="30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3"/>
      <c r="R154" s="13"/>
      <c r="S154" s="9"/>
      <c r="T154" s="9"/>
      <c r="U154" s="9"/>
      <c r="V154" s="9"/>
      <c r="W154" s="9"/>
      <c r="X154" s="9"/>
      <c r="Y154" s="9"/>
      <c r="Z154" s="9"/>
    </row>
    <row r="155" spans="1:26" ht="30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3"/>
      <c r="R155" s="13"/>
      <c r="S155" s="9"/>
      <c r="T155" s="9"/>
      <c r="U155" s="9"/>
      <c r="V155" s="9"/>
      <c r="W155" s="9"/>
      <c r="X155" s="9"/>
      <c r="Y155" s="9"/>
      <c r="Z155" s="9"/>
    </row>
    <row r="156" spans="1:26" ht="30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3"/>
      <c r="R156" s="13"/>
      <c r="S156" s="9"/>
      <c r="T156" s="9"/>
      <c r="U156" s="9"/>
      <c r="V156" s="9"/>
      <c r="W156" s="9"/>
      <c r="X156" s="9"/>
      <c r="Y156" s="9"/>
      <c r="Z156" s="9"/>
    </row>
    <row r="157" spans="1:26" ht="3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3"/>
      <c r="R157" s="13"/>
      <c r="S157" s="9"/>
      <c r="T157" s="9"/>
      <c r="U157" s="9"/>
      <c r="V157" s="9"/>
      <c r="W157" s="9"/>
      <c r="X157" s="9"/>
      <c r="Y157" s="9"/>
      <c r="Z157" s="9"/>
    </row>
    <row r="158" spans="1:26" ht="3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3"/>
      <c r="R158" s="13"/>
      <c r="S158" s="9"/>
      <c r="T158" s="9"/>
      <c r="U158" s="9"/>
      <c r="V158" s="9"/>
      <c r="W158" s="9"/>
      <c r="X158" s="9"/>
      <c r="Y158" s="9"/>
      <c r="Z158" s="9"/>
    </row>
    <row r="159" spans="1:26" ht="3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3"/>
      <c r="R159" s="13"/>
      <c r="S159" s="9"/>
      <c r="T159" s="9"/>
      <c r="U159" s="9"/>
      <c r="V159" s="9"/>
      <c r="W159" s="9"/>
      <c r="X159" s="9"/>
      <c r="Y159" s="9"/>
      <c r="Z159" s="9"/>
    </row>
    <row r="160" spans="1:26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3"/>
      <c r="R160" s="13"/>
      <c r="S160" s="9"/>
      <c r="T160" s="9"/>
      <c r="U160" s="9"/>
      <c r="V160" s="9"/>
      <c r="W160" s="9"/>
      <c r="X160" s="9"/>
      <c r="Y160" s="9"/>
      <c r="Z160" s="9"/>
    </row>
    <row r="161" spans="1:26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3"/>
      <c r="R161" s="13"/>
      <c r="S161" s="9"/>
      <c r="T161" s="9"/>
      <c r="U161" s="9"/>
      <c r="V161" s="9"/>
      <c r="W161" s="9"/>
      <c r="X161" s="9"/>
      <c r="Y161" s="9"/>
      <c r="Z161" s="9"/>
    </row>
    <row r="162" spans="1:26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3"/>
      <c r="R162" s="13"/>
      <c r="S162" s="9"/>
      <c r="T162" s="9"/>
      <c r="U162" s="9"/>
      <c r="V162" s="9"/>
      <c r="W162" s="9"/>
      <c r="X162" s="9"/>
      <c r="Y162" s="9"/>
      <c r="Z162" s="9"/>
    </row>
    <row r="163" spans="1:26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3"/>
      <c r="R163" s="13"/>
      <c r="S163" s="9"/>
      <c r="T163" s="9"/>
      <c r="U163" s="9"/>
      <c r="V163" s="9"/>
      <c r="W163" s="9"/>
      <c r="X163" s="9"/>
      <c r="Y163" s="9"/>
      <c r="Z163" s="9"/>
    </row>
    <row r="164" spans="1:26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3"/>
      <c r="R164" s="13"/>
      <c r="S164" s="9"/>
      <c r="T164" s="9"/>
      <c r="U164" s="9"/>
      <c r="V164" s="9"/>
      <c r="W164" s="9"/>
      <c r="X164" s="9"/>
      <c r="Y164" s="9"/>
      <c r="Z164" s="9"/>
    </row>
    <row r="165" spans="1:26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3"/>
      <c r="R165" s="13"/>
      <c r="S165" s="9"/>
      <c r="T165" s="9"/>
      <c r="U165" s="9"/>
      <c r="V165" s="9"/>
      <c r="W165" s="9"/>
      <c r="X165" s="9"/>
      <c r="Y165" s="9"/>
      <c r="Z165" s="9"/>
    </row>
    <row r="166" spans="1:26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3"/>
      <c r="R166" s="13"/>
      <c r="S166" s="9"/>
      <c r="T166" s="9"/>
      <c r="U166" s="9"/>
      <c r="V166" s="9"/>
      <c r="W166" s="9"/>
      <c r="X166" s="9"/>
      <c r="Y166" s="9"/>
      <c r="Z166" s="9"/>
    </row>
    <row r="167" spans="1:26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3"/>
      <c r="R167" s="13"/>
      <c r="S167" s="9"/>
      <c r="T167" s="9"/>
      <c r="U167" s="9"/>
      <c r="V167" s="9"/>
      <c r="W167" s="9"/>
      <c r="X167" s="9"/>
      <c r="Y167" s="9"/>
      <c r="Z167" s="9"/>
    </row>
    <row r="168" spans="1:26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3"/>
      <c r="R168" s="13"/>
      <c r="S168" s="9"/>
      <c r="T168" s="9"/>
      <c r="U168" s="9"/>
      <c r="V168" s="9"/>
      <c r="W168" s="9"/>
      <c r="X168" s="9"/>
      <c r="Y168" s="9"/>
      <c r="Z168" s="9"/>
    </row>
    <row r="169" spans="1:26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3"/>
      <c r="R169" s="13"/>
      <c r="S169" s="9"/>
      <c r="T169" s="9"/>
      <c r="U169" s="9"/>
      <c r="V169" s="9"/>
      <c r="W169" s="9"/>
      <c r="X169" s="9"/>
      <c r="Y169" s="9"/>
      <c r="Z169" s="9"/>
    </row>
    <row r="170" spans="1:26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3"/>
      <c r="R170" s="13"/>
      <c r="S170" s="9"/>
      <c r="T170" s="9"/>
      <c r="U170" s="9"/>
      <c r="V170" s="9"/>
      <c r="W170" s="9"/>
      <c r="X170" s="9"/>
      <c r="Y170" s="9"/>
      <c r="Z170" s="9"/>
    </row>
    <row r="171" spans="1:26" ht="30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3"/>
      <c r="R171" s="13"/>
      <c r="S171" s="9"/>
      <c r="T171" s="9"/>
      <c r="U171" s="9"/>
      <c r="V171" s="9"/>
      <c r="W171" s="9"/>
      <c r="X171" s="9"/>
      <c r="Y171" s="9"/>
      <c r="Z171" s="9"/>
    </row>
    <row r="172" spans="1:26" ht="30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3"/>
      <c r="R172" s="13"/>
      <c r="S172" s="9"/>
      <c r="T172" s="9"/>
      <c r="U172" s="9"/>
      <c r="V172" s="9"/>
      <c r="W172" s="9"/>
      <c r="X172" s="9"/>
      <c r="Y172" s="9"/>
      <c r="Z172" s="9"/>
    </row>
    <row r="173" spans="1:26" ht="30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3"/>
      <c r="R173" s="13"/>
      <c r="S173" s="9"/>
      <c r="T173" s="9"/>
      <c r="U173" s="9"/>
      <c r="V173" s="9"/>
      <c r="W173" s="9"/>
      <c r="X173" s="9"/>
      <c r="Y173" s="9"/>
      <c r="Z173" s="9"/>
    </row>
    <row r="174" spans="1:26" ht="30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3"/>
      <c r="R174" s="13"/>
      <c r="S174" s="9"/>
      <c r="T174" s="9"/>
      <c r="U174" s="9"/>
      <c r="V174" s="9"/>
      <c r="W174" s="9"/>
      <c r="X174" s="9"/>
      <c r="Y174" s="9"/>
      <c r="Z174" s="9"/>
    </row>
    <row r="175" spans="1:26" ht="30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3"/>
      <c r="R175" s="13"/>
      <c r="S175" s="9"/>
      <c r="T175" s="9"/>
      <c r="U175" s="9"/>
      <c r="V175" s="9"/>
      <c r="W175" s="9"/>
      <c r="X175" s="9"/>
      <c r="Y175" s="9"/>
      <c r="Z175" s="9"/>
    </row>
    <row r="176" spans="1:26" ht="30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3"/>
      <c r="R176" s="13"/>
      <c r="S176" s="9"/>
      <c r="T176" s="9"/>
      <c r="U176" s="9"/>
      <c r="V176" s="9"/>
      <c r="W176" s="9"/>
      <c r="X176" s="9"/>
      <c r="Y176" s="9"/>
      <c r="Z176" s="9"/>
    </row>
    <row r="177" spans="1:26" ht="30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3"/>
      <c r="R177" s="13"/>
      <c r="S177" s="9"/>
      <c r="T177" s="9"/>
      <c r="U177" s="9"/>
      <c r="V177" s="9"/>
      <c r="W177" s="9"/>
      <c r="X177" s="9"/>
      <c r="Y177" s="9"/>
      <c r="Z177" s="9"/>
    </row>
    <row r="178" spans="1:26" ht="30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3"/>
      <c r="R178" s="13"/>
      <c r="S178" s="9"/>
      <c r="T178" s="9"/>
      <c r="U178" s="9"/>
      <c r="V178" s="9"/>
      <c r="W178" s="9"/>
      <c r="X178" s="9"/>
      <c r="Y178" s="9"/>
      <c r="Z178" s="9"/>
    </row>
    <row r="179" spans="1:26" ht="3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3"/>
      <c r="R179" s="13"/>
      <c r="S179" s="9"/>
      <c r="T179" s="9"/>
      <c r="U179" s="9"/>
      <c r="V179" s="9"/>
      <c r="W179" s="9"/>
      <c r="X179" s="9"/>
      <c r="Y179" s="9"/>
      <c r="Z179" s="9"/>
    </row>
    <row r="180" spans="1:26" ht="3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3"/>
      <c r="R180" s="13"/>
      <c r="S180" s="9"/>
      <c r="T180" s="9"/>
      <c r="U180" s="9"/>
      <c r="V180" s="9"/>
      <c r="W180" s="9"/>
      <c r="X180" s="9"/>
      <c r="Y180" s="9"/>
      <c r="Z180" s="9"/>
    </row>
    <row r="181" spans="1:26" ht="3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3"/>
      <c r="R181" s="13"/>
      <c r="S181" s="9"/>
      <c r="T181" s="9"/>
      <c r="U181" s="9"/>
      <c r="V181" s="9"/>
      <c r="W181" s="9"/>
      <c r="X181" s="9"/>
      <c r="Y181" s="9"/>
      <c r="Z181" s="9"/>
    </row>
    <row r="182" spans="1:26" ht="3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3"/>
      <c r="R182" s="13"/>
      <c r="S182" s="9"/>
      <c r="T182" s="9"/>
      <c r="U182" s="9"/>
      <c r="V182" s="9"/>
      <c r="W182" s="9"/>
      <c r="X182" s="9"/>
      <c r="Y182" s="9"/>
      <c r="Z182" s="9"/>
    </row>
    <row r="183" spans="1:26" ht="3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3"/>
      <c r="R183" s="13"/>
      <c r="S183" s="9"/>
      <c r="T183" s="9"/>
      <c r="U183" s="9"/>
      <c r="V183" s="9"/>
      <c r="W183" s="9"/>
      <c r="X183" s="9"/>
      <c r="Y183" s="9"/>
      <c r="Z183" s="9"/>
    </row>
    <row r="184" spans="1:26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3"/>
      <c r="R184" s="13"/>
      <c r="S184" s="9"/>
      <c r="T184" s="9"/>
      <c r="U184" s="9"/>
      <c r="V184" s="9"/>
      <c r="W184" s="9"/>
      <c r="X184" s="9"/>
      <c r="Y184" s="9"/>
      <c r="Z184" s="9"/>
    </row>
    <row r="185" spans="1:26" ht="3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3"/>
      <c r="R185" s="13"/>
      <c r="S185" s="9"/>
      <c r="T185" s="9"/>
      <c r="U185" s="9"/>
      <c r="V185" s="9"/>
      <c r="W185" s="9"/>
      <c r="X185" s="9"/>
      <c r="Y185" s="9"/>
      <c r="Z185" s="9"/>
    </row>
    <row r="186" spans="1:26" ht="3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3"/>
      <c r="R186" s="13"/>
      <c r="S186" s="9"/>
      <c r="T186" s="9"/>
      <c r="U186" s="9"/>
      <c r="V186" s="9"/>
      <c r="W186" s="9"/>
      <c r="X186" s="9"/>
      <c r="Y186" s="9"/>
      <c r="Z186" s="9"/>
    </row>
    <row r="187" spans="1:26" ht="30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3"/>
      <c r="R187" s="13"/>
      <c r="S187" s="9"/>
      <c r="T187" s="9"/>
      <c r="U187" s="9"/>
      <c r="V187" s="9"/>
      <c r="W187" s="9"/>
      <c r="X187" s="9"/>
      <c r="Y187" s="9"/>
      <c r="Z187" s="9"/>
    </row>
    <row r="188" spans="1:26" ht="3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3"/>
      <c r="R188" s="13"/>
      <c r="S188" s="9"/>
      <c r="T188" s="9"/>
      <c r="U188" s="9"/>
      <c r="V188" s="9"/>
      <c r="W188" s="9"/>
      <c r="X188" s="9"/>
      <c r="Y188" s="9"/>
      <c r="Z188" s="9"/>
    </row>
    <row r="189" spans="1:26" ht="3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3"/>
      <c r="R189" s="13"/>
      <c r="S189" s="9"/>
      <c r="T189" s="9"/>
      <c r="U189" s="9"/>
      <c r="V189" s="9"/>
      <c r="W189" s="9"/>
      <c r="X189" s="9"/>
      <c r="Y189" s="9"/>
      <c r="Z189" s="9"/>
    </row>
    <row r="190" spans="1:26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3"/>
      <c r="R190" s="13"/>
      <c r="S190" s="9"/>
      <c r="T190" s="9"/>
      <c r="U190" s="9"/>
      <c r="V190" s="9"/>
      <c r="W190" s="9"/>
      <c r="X190" s="9"/>
      <c r="Y190" s="9"/>
      <c r="Z190" s="9"/>
    </row>
    <row r="191" spans="1:26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3"/>
      <c r="R191" s="13"/>
      <c r="S191" s="9"/>
      <c r="T191" s="9"/>
      <c r="U191" s="9"/>
      <c r="V191" s="9"/>
      <c r="W191" s="9"/>
      <c r="X191" s="9"/>
      <c r="Y191" s="9"/>
      <c r="Z191" s="9"/>
    </row>
    <row r="192" spans="1:26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3"/>
      <c r="R192" s="13"/>
      <c r="S192" s="9"/>
      <c r="T192" s="9"/>
      <c r="U192" s="9"/>
      <c r="V192" s="9"/>
      <c r="W192" s="9"/>
      <c r="X192" s="9"/>
      <c r="Y192" s="9"/>
      <c r="Z192" s="9"/>
    </row>
    <row r="193" spans="1:26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3"/>
      <c r="R193" s="13"/>
      <c r="S193" s="9"/>
      <c r="T193" s="9"/>
      <c r="U193" s="9"/>
      <c r="V193" s="9"/>
      <c r="W193" s="9"/>
      <c r="X193" s="9"/>
      <c r="Y193" s="9"/>
      <c r="Z193" s="9"/>
    </row>
    <row r="194" spans="1:26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3"/>
      <c r="R194" s="13"/>
      <c r="S194" s="9"/>
      <c r="T194" s="9"/>
      <c r="U194" s="9"/>
      <c r="V194" s="9"/>
      <c r="W194" s="9"/>
      <c r="X194" s="9"/>
      <c r="Y194" s="9"/>
      <c r="Z194" s="9"/>
    </row>
    <row r="195" spans="1:26" ht="30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3"/>
      <c r="R195" s="13"/>
      <c r="S195" s="9"/>
      <c r="T195" s="9"/>
      <c r="U195" s="9"/>
      <c r="V195" s="9"/>
      <c r="W195" s="9"/>
      <c r="X195" s="9"/>
      <c r="Y195" s="9"/>
      <c r="Z195" s="9"/>
    </row>
    <row r="196" spans="1:26" ht="30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3"/>
      <c r="R196" s="13"/>
      <c r="S196" s="9"/>
      <c r="T196" s="9"/>
      <c r="U196" s="9"/>
      <c r="V196" s="9"/>
      <c r="W196" s="9"/>
      <c r="X196" s="9"/>
      <c r="Y196" s="9"/>
      <c r="Z196" s="9"/>
    </row>
    <row r="197" spans="1:26" ht="30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3"/>
      <c r="R197" s="13"/>
      <c r="S197" s="9"/>
      <c r="T197" s="9"/>
      <c r="U197" s="9"/>
      <c r="V197" s="9"/>
      <c r="W197" s="9"/>
      <c r="X197" s="9"/>
      <c r="Y197" s="9"/>
      <c r="Z197" s="9"/>
    </row>
    <row r="198" spans="1:26" ht="30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3"/>
      <c r="R198" s="13"/>
      <c r="S198" s="9"/>
      <c r="T198" s="9"/>
      <c r="U198" s="9"/>
      <c r="V198" s="9"/>
      <c r="W198" s="9"/>
      <c r="X198" s="9"/>
      <c r="Y198" s="9"/>
      <c r="Z198" s="9"/>
    </row>
    <row r="199" spans="1:26" ht="30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3"/>
      <c r="R199" s="13"/>
      <c r="S199" s="9"/>
      <c r="T199" s="9"/>
      <c r="U199" s="9"/>
      <c r="V199" s="9"/>
      <c r="W199" s="9"/>
      <c r="X199" s="9"/>
      <c r="Y199" s="9"/>
      <c r="Z199" s="9"/>
    </row>
    <row r="200" spans="1:26" ht="30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3"/>
      <c r="R200" s="13"/>
      <c r="S200" s="9"/>
      <c r="T200" s="9"/>
      <c r="U200" s="9"/>
      <c r="V200" s="9"/>
      <c r="W200" s="9"/>
      <c r="X200" s="9"/>
      <c r="Y200" s="9"/>
      <c r="Z200" s="9"/>
    </row>
    <row r="201" spans="1:26" ht="3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3"/>
      <c r="R201" s="13"/>
      <c r="S201" s="9"/>
      <c r="T201" s="9"/>
      <c r="U201" s="9"/>
      <c r="V201" s="9"/>
      <c r="W201" s="9"/>
      <c r="X201" s="9"/>
      <c r="Y201" s="9"/>
      <c r="Z201" s="9"/>
    </row>
    <row r="202" spans="1:26" ht="3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3"/>
      <c r="R202" s="13"/>
      <c r="S202" s="9"/>
      <c r="T202" s="9"/>
      <c r="U202" s="9"/>
      <c r="V202" s="9"/>
      <c r="W202" s="9"/>
      <c r="X202" s="9"/>
      <c r="Y202" s="9"/>
      <c r="Z202" s="9"/>
    </row>
    <row r="203" spans="1:26" ht="30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3"/>
      <c r="R203" s="13"/>
      <c r="S203" s="9"/>
      <c r="T203" s="9"/>
      <c r="U203" s="9"/>
      <c r="V203" s="9"/>
      <c r="W203" s="9"/>
      <c r="X203" s="9"/>
      <c r="Y203" s="9"/>
      <c r="Z203" s="9"/>
    </row>
    <row r="204" spans="1:26" ht="30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3"/>
      <c r="R204" s="13"/>
      <c r="S204" s="9"/>
      <c r="T204" s="9"/>
      <c r="U204" s="9"/>
      <c r="V204" s="9"/>
      <c r="W204" s="9"/>
      <c r="X204" s="9"/>
      <c r="Y204" s="9"/>
      <c r="Z204" s="9"/>
    </row>
    <row r="205" spans="1:26" ht="30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3"/>
      <c r="R205" s="13"/>
      <c r="S205" s="9"/>
      <c r="T205" s="9"/>
      <c r="U205" s="9"/>
      <c r="V205" s="9"/>
      <c r="W205" s="9"/>
      <c r="X205" s="9"/>
      <c r="Y205" s="9"/>
      <c r="Z205" s="9"/>
    </row>
    <row r="206" spans="1:26" ht="30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3"/>
      <c r="R206" s="13"/>
      <c r="S206" s="9"/>
      <c r="T206" s="9"/>
      <c r="U206" s="9"/>
      <c r="V206" s="9"/>
      <c r="W206" s="9"/>
      <c r="X206" s="9"/>
      <c r="Y206" s="9"/>
      <c r="Z206" s="9"/>
    </row>
    <row r="207" spans="1:26" ht="30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3"/>
      <c r="R207" s="13"/>
      <c r="S207" s="9"/>
      <c r="T207" s="9"/>
      <c r="U207" s="9"/>
      <c r="V207" s="9"/>
      <c r="W207" s="9"/>
      <c r="X207" s="9"/>
      <c r="Y207" s="9"/>
      <c r="Z207" s="9"/>
    </row>
    <row r="208" spans="1:26" ht="3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3"/>
      <c r="R208" s="13"/>
      <c r="S208" s="9"/>
      <c r="T208" s="9"/>
      <c r="U208" s="9"/>
      <c r="V208" s="9"/>
      <c r="W208" s="9"/>
      <c r="X208" s="9"/>
      <c r="Y208" s="9"/>
      <c r="Z208" s="9"/>
    </row>
    <row r="209" spans="1:26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3"/>
      <c r="R209" s="13"/>
      <c r="S209" s="9"/>
      <c r="T209" s="9"/>
      <c r="U209" s="9"/>
      <c r="V209" s="9"/>
      <c r="W209" s="9"/>
      <c r="X209" s="9"/>
      <c r="Y209" s="9"/>
      <c r="Z209" s="9"/>
    </row>
    <row r="210" spans="1:26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3"/>
      <c r="R210" s="13"/>
      <c r="S210" s="9"/>
      <c r="T210" s="9"/>
      <c r="U210" s="9"/>
      <c r="V210" s="9"/>
      <c r="W210" s="9"/>
      <c r="X210" s="9"/>
      <c r="Y210" s="9"/>
      <c r="Z210" s="9"/>
    </row>
    <row r="211" spans="1:26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3"/>
      <c r="R211" s="13"/>
      <c r="S211" s="9"/>
      <c r="T211" s="9"/>
      <c r="U211" s="9"/>
      <c r="V211" s="9"/>
      <c r="W211" s="9"/>
      <c r="X211" s="9"/>
      <c r="Y211" s="9"/>
      <c r="Z211" s="9"/>
    </row>
    <row r="212" spans="1:26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3"/>
      <c r="R212" s="13"/>
      <c r="S212" s="9"/>
      <c r="T212" s="9"/>
      <c r="U212" s="9"/>
      <c r="V212" s="9"/>
      <c r="W212" s="9"/>
      <c r="X212" s="9"/>
      <c r="Y212" s="9"/>
      <c r="Z212" s="9"/>
    </row>
    <row r="213" spans="1:26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3"/>
      <c r="R213" s="13"/>
      <c r="S213" s="9"/>
      <c r="T213" s="9"/>
      <c r="U213" s="9"/>
      <c r="V213" s="9"/>
      <c r="W213" s="9"/>
      <c r="X213" s="9"/>
      <c r="Y213" s="9"/>
      <c r="Z213" s="9"/>
    </row>
    <row r="214" spans="1:26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3"/>
      <c r="R214" s="13"/>
      <c r="S214" s="9"/>
      <c r="T214" s="9"/>
      <c r="U214" s="9"/>
      <c r="V214" s="9"/>
      <c r="W214" s="9"/>
      <c r="X214" s="9"/>
      <c r="Y214" s="9"/>
      <c r="Z214" s="9"/>
    </row>
    <row r="215" spans="1:26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3"/>
      <c r="R215" s="13"/>
      <c r="S215" s="9"/>
      <c r="T215" s="9"/>
      <c r="U215" s="9"/>
      <c r="V215" s="9"/>
      <c r="W215" s="9"/>
      <c r="X215" s="9"/>
      <c r="Y215" s="9"/>
      <c r="Z215" s="9"/>
    </row>
    <row r="216" spans="1:26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3"/>
      <c r="R216" s="13"/>
      <c r="S216" s="9"/>
      <c r="T216" s="9"/>
      <c r="U216" s="9"/>
      <c r="V216" s="9"/>
      <c r="W216" s="9"/>
      <c r="X216" s="9"/>
      <c r="Y216" s="9"/>
      <c r="Z216" s="9"/>
    </row>
    <row r="217" spans="1:26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3"/>
      <c r="R217" s="13"/>
      <c r="S217" s="9"/>
      <c r="T217" s="9"/>
      <c r="U217" s="9"/>
      <c r="V217" s="9"/>
      <c r="W217" s="9"/>
      <c r="X217" s="9"/>
      <c r="Y217" s="9"/>
      <c r="Z217" s="9"/>
    </row>
    <row r="218" spans="1:26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3"/>
      <c r="R218" s="13"/>
      <c r="S218" s="9"/>
      <c r="T218" s="9"/>
      <c r="U218" s="9"/>
      <c r="V218" s="9"/>
      <c r="W218" s="9"/>
      <c r="X218" s="9"/>
      <c r="Y218" s="9"/>
      <c r="Z218" s="9"/>
    </row>
    <row r="219" spans="1:26" ht="30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3"/>
      <c r="R219" s="13"/>
      <c r="S219" s="9"/>
      <c r="T219" s="9"/>
      <c r="U219" s="9"/>
      <c r="V219" s="9"/>
      <c r="W219" s="9"/>
      <c r="X219" s="9"/>
      <c r="Y219" s="9"/>
      <c r="Z219" s="9"/>
    </row>
    <row r="220" spans="1:26" ht="30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3"/>
      <c r="R220" s="13"/>
      <c r="S220" s="9"/>
      <c r="T220" s="9"/>
      <c r="U220" s="9"/>
      <c r="V220" s="9"/>
      <c r="W220" s="9"/>
      <c r="X220" s="9"/>
      <c r="Y220" s="9"/>
      <c r="Z220" s="9"/>
    </row>
    <row r="221" spans="1:26" ht="30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3"/>
      <c r="R221" s="13"/>
      <c r="S221" s="9"/>
      <c r="T221" s="9"/>
      <c r="U221" s="9"/>
      <c r="V221" s="9"/>
      <c r="W221" s="9"/>
      <c r="X221" s="9"/>
      <c r="Y221" s="9"/>
      <c r="Z221" s="9"/>
    </row>
    <row r="222" spans="1:26" ht="30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3"/>
      <c r="R222" s="13"/>
      <c r="S222" s="9"/>
      <c r="T222" s="9"/>
      <c r="U222" s="9"/>
      <c r="V222" s="9"/>
      <c r="W222" s="9"/>
      <c r="X222" s="9"/>
      <c r="Y222" s="9"/>
      <c r="Z222" s="9"/>
    </row>
    <row r="223" spans="1:26" ht="30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3"/>
      <c r="R223" s="13"/>
      <c r="S223" s="9"/>
      <c r="T223" s="9"/>
      <c r="U223" s="9"/>
      <c r="V223" s="9"/>
      <c r="W223" s="9"/>
      <c r="X223" s="9"/>
      <c r="Y223" s="9"/>
      <c r="Z223" s="9"/>
    </row>
    <row r="224" spans="1:26" ht="30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3"/>
      <c r="R224" s="13"/>
      <c r="S224" s="9"/>
      <c r="T224" s="9"/>
      <c r="U224" s="9"/>
      <c r="V224" s="9"/>
      <c r="W224" s="9"/>
      <c r="X224" s="9"/>
      <c r="Y224" s="9"/>
      <c r="Z224" s="9"/>
    </row>
    <row r="225" spans="1:26" ht="30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3"/>
      <c r="R225" s="13"/>
      <c r="S225" s="9"/>
      <c r="T225" s="9"/>
      <c r="U225" s="9"/>
      <c r="V225" s="9"/>
      <c r="W225" s="9"/>
      <c r="X225" s="9"/>
      <c r="Y225" s="9"/>
      <c r="Z225" s="9"/>
    </row>
    <row r="226" spans="1:26" ht="30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3"/>
      <c r="R226" s="13"/>
      <c r="S226" s="9"/>
      <c r="T226" s="9"/>
      <c r="U226" s="9"/>
      <c r="V226" s="9"/>
      <c r="W226" s="9"/>
      <c r="X226" s="9"/>
      <c r="Y226" s="9"/>
      <c r="Z226" s="9"/>
    </row>
    <row r="227" spans="1:26" ht="30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3"/>
      <c r="R227" s="13"/>
      <c r="S227" s="9"/>
      <c r="T227" s="9"/>
      <c r="U227" s="9"/>
      <c r="V227" s="9"/>
      <c r="W227" s="9"/>
      <c r="X227" s="9"/>
      <c r="Y227" s="9"/>
      <c r="Z227" s="9"/>
    </row>
    <row r="228" spans="1:26" ht="30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3"/>
      <c r="R228" s="13"/>
      <c r="S228" s="9"/>
      <c r="T228" s="9"/>
      <c r="U228" s="9"/>
      <c r="V228" s="9"/>
      <c r="W228" s="9"/>
      <c r="X228" s="9"/>
      <c r="Y228" s="9"/>
      <c r="Z228" s="9"/>
    </row>
    <row r="229" spans="1:26" ht="30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3"/>
      <c r="R229" s="13"/>
      <c r="S229" s="9"/>
      <c r="T229" s="9"/>
      <c r="U229" s="9"/>
      <c r="V229" s="9"/>
      <c r="W229" s="9"/>
      <c r="X229" s="9"/>
      <c r="Y229" s="9"/>
      <c r="Z229" s="9"/>
    </row>
    <row r="230" spans="1:26" ht="30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3"/>
      <c r="R230" s="13"/>
      <c r="S230" s="9"/>
      <c r="T230" s="9"/>
      <c r="U230" s="9"/>
      <c r="V230" s="9"/>
      <c r="W230" s="9"/>
      <c r="X230" s="9"/>
      <c r="Y230" s="9"/>
      <c r="Z230" s="9"/>
    </row>
    <row r="231" spans="1:26" ht="30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3"/>
      <c r="R231" s="13"/>
      <c r="S231" s="9"/>
      <c r="T231" s="9"/>
      <c r="U231" s="9"/>
      <c r="V231" s="9"/>
      <c r="W231" s="9"/>
      <c r="X231" s="9"/>
      <c r="Y231" s="9"/>
      <c r="Z231" s="9"/>
    </row>
    <row r="232" spans="1:26" ht="30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3"/>
      <c r="R232" s="13"/>
      <c r="S232" s="9"/>
      <c r="T232" s="9"/>
      <c r="U232" s="9"/>
      <c r="V232" s="9"/>
      <c r="W232" s="9"/>
      <c r="X232" s="9"/>
      <c r="Y232" s="9"/>
      <c r="Z232" s="9"/>
    </row>
    <row r="233" spans="1:26" ht="30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3"/>
      <c r="R233" s="13"/>
      <c r="S233" s="9"/>
      <c r="T233" s="9"/>
      <c r="U233" s="9"/>
      <c r="V233" s="9"/>
      <c r="W233" s="9"/>
      <c r="X233" s="9"/>
      <c r="Y233" s="9"/>
      <c r="Z233" s="9"/>
    </row>
    <row r="234" spans="1:26" ht="30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3"/>
      <c r="R234" s="13"/>
      <c r="S234" s="9"/>
      <c r="T234" s="9"/>
      <c r="U234" s="9"/>
      <c r="V234" s="9"/>
      <c r="W234" s="9"/>
      <c r="X234" s="9"/>
      <c r="Y234" s="9"/>
      <c r="Z234" s="9"/>
    </row>
    <row r="235" spans="1:26" ht="30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3"/>
      <c r="R235" s="13"/>
      <c r="S235" s="9"/>
      <c r="T235" s="9"/>
      <c r="U235" s="9"/>
      <c r="V235" s="9"/>
      <c r="W235" s="9"/>
      <c r="X235" s="9"/>
      <c r="Y235" s="9"/>
      <c r="Z235" s="9"/>
    </row>
    <row r="236" spans="1:26" ht="30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3"/>
      <c r="R236" s="13"/>
      <c r="S236" s="9"/>
      <c r="T236" s="9"/>
      <c r="U236" s="9"/>
      <c r="V236" s="9"/>
      <c r="W236" s="9"/>
      <c r="X236" s="9"/>
      <c r="Y236" s="9"/>
      <c r="Z236" s="9"/>
    </row>
    <row r="237" spans="1:26" ht="30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3"/>
      <c r="R237" s="13"/>
      <c r="S237" s="9"/>
      <c r="T237" s="9"/>
      <c r="U237" s="9"/>
      <c r="V237" s="9"/>
      <c r="W237" s="9"/>
      <c r="X237" s="9"/>
      <c r="Y237" s="9"/>
      <c r="Z237" s="9"/>
    </row>
    <row r="238" spans="1:26" ht="30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3"/>
      <c r="R238" s="13"/>
      <c r="S238" s="9"/>
      <c r="T238" s="9"/>
      <c r="U238" s="9"/>
      <c r="V238" s="9"/>
      <c r="W238" s="9"/>
      <c r="X238" s="9"/>
      <c r="Y238" s="9"/>
      <c r="Z238" s="9"/>
    </row>
    <row r="239" spans="1:26" ht="30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3"/>
      <c r="R239" s="13"/>
      <c r="S239" s="9"/>
      <c r="T239" s="9"/>
      <c r="U239" s="9"/>
      <c r="V239" s="9"/>
      <c r="W239" s="9"/>
      <c r="X239" s="9"/>
      <c r="Y239" s="9"/>
      <c r="Z239" s="9"/>
    </row>
    <row r="240" spans="1:26" ht="30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3"/>
      <c r="R240" s="13"/>
      <c r="S240" s="9"/>
      <c r="T240" s="9"/>
      <c r="U240" s="9"/>
      <c r="V240" s="9"/>
      <c r="W240" s="9"/>
      <c r="X240" s="9"/>
      <c r="Y240" s="9"/>
      <c r="Z240" s="9"/>
    </row>
    <row r="241" spans="1:26" ht="30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3"/>
      <c r="R241" s="13"/>
      <c r="S241" s="9"/>
      <c r="T241" s="9"/>
      <c r="U241" s="9"/>
      <c r="V241" s="9"/>
      <c r="W241" s="9"/>
      <c r="X241" s="9"/>
      <c r="Y241" s="9"/>
      <c r="Z241" s="9"/>
    </row>
    <row r="242" spans="1:26" ht="30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3"/>
      <c r="R242" s="13"/>
      <c r="S242" s="9"/>
      <c r="T242" s="9"/>
      <c r="U242" s="9"/>
      <c r="V242" s="9"/>
      <c r="W242" s="9"/>
      <c r="X242" s="9"/>
      <c r="Y242" s="9"/>
      <c r="Z242" s="9"/>
    </row>
    <row r="243" spans="1:26" ht="30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3"/>
      <c r="R243" s="13"/>
      <c r="S243" s="9"/>
      <c r="T243" s="9"/>
      <c r="U243" s="9"/>
      <c r="V243" s="9"/>
      <c r="W243" s="9"/>
      <c r="X243" s="9"/>
      <c r="Y243" s="9"/>
      <c r="Z243" s="9"/>
    </row>
    <row r="244" spans="1:26" ht="30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3"/>
      <c r="R244" s="13"/>
      <c r="S244" s="9"/>
      <c r="T244" s="9"/>
      <c r="U244" s="9"/>
      <c r="V244" s="9"/>
      <c r="W244" s="9"/>
      <c r="X244" s="9"/>
      <c r="Y244" s="9"/>
      <c r="Z244" s="9"/>
    </row>
    <row r="245" spans="1:26" ht="30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3"/>
      <c r="R245" s="13"/>
      <c r="S245" s="9"/>
      <c r="T245" s="9"/>
      <c r="U245" s="9"/>
      <c r="V245" s="9"/>
      <c r="W245" s="9"/>
      <c r="X245" s="9"/>
      <c r="Y245" s="9"/>
      <c r="Z245" s="9"/>
    </row>
    <row r="246" spans="1:26" ht="30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3"/>
      <c r="R246" s="13"/>
      <c r="S246" s="9"/>
      <c r="T246" s="9"/>
      <c r="U246" s="9"/>
      <c r="V246" s="9"/>
      <c r="W246" s="9"/>
      <c r="X246" s="9"/>
      <c r="Y246" s="9"/>
      <c r="Z246" s="9"/>
    </row>
    <row r="247" spans="1:26" ht="30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3"/>
      <c r="R247" s="13"/>
      <c r="S247" s="9"/>
      <c r="T247" s="9"/>
      <c r="U247" s="9"/>
      <c r="V247" s="9"/>
      <c r="W247" s="9"/>
      <c r="X247" s="9"/>
      <c r="Y247" s="9"/>
      <c r="Z247" s="9"/>
    </row>
    <row r="248" spans="1:26" ht="3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3"/>
      <c r="R248" s="13"/>
      <c r="S248" s="9"/>
      <c r="T248" s="9"/>
      <c r="U248" s="9"/>
      <c r="V248" s="9"/>
      <c r="W248" s="9"/>
      <c r="X248" s="9"/>
      <c r="Y248" s="9"/>
      <c r="Z248" s="9"/>
    </row>
    <row r="249" spans="1:26" ht="3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3"/>
      <c r="R249" s="13"/>
      <c r="S249" s="9"/>
      <c r="T249" s="9"/>
      <c r="U249" s="9"/>
      <c r="V249" s="9"/>
      <c r="W249" s="9"/>
      <c r="X249" s="9"/>
      <c r="Y249" s="9"/>
      <c r="Z249" s="9"/>
    </row>
    <row r="250" spans="1:26" ht="3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3"/>
      <c r="R250" s="13"/>
      <c r="S250" s="9"/>
      <c r="T250" s="9"/>
      <c r="U250" s="9"/>
      <c r="V250" s="9"/>
      <c r="W250" s="9"/>
      <c r="X250" s="9"/>
      <c r="Y250" s="9"/>
      <c r="Z250" s="9"/>
    </row>
    <row r="251" spans="1:26" ht="3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3"/>
      <c r="R251" s="13"/>
      <c r="S251" s="9"/>
      <c r="T251" s="9"/>
      <c r="U251" s="9"/>
      <c r="V251" s="9"/>
      <c r="W251" s="9"/>
      <c r="X251" s="9"/>
      <c r="Y251" s="9"/>
      <c r="Z251" s="9"/>
    </row>
    <row r="252" spans="1:26" ht="3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3"/>
      <c r="R252" s="13"/>
      <c r="S252" s="9"/>
      <c r="T252" s="9"/>
      <c r="U252" s="9"/>
      <c r="V252" s="9"/>
      <c r="W252" s="9"/>
      <c r="X252" s="9"/>
      <c r="Y252" s="9"/>
      <c r="Z252" s="9"/>
    </row>
    <row r="253" spans="1:26" ht="30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3"/>
      <c r="R253" s="13"/>
      <c r="S253" s="9"/>
      <c r="T253" s="9"/>
      <c r="U253" s="9"/>
      <c r="V253" s="9"/>
      <c r="W253" s="9"/>
      <c r="X253" s="9"/>
      <c r="Y253" s="9"/>
      <c r="Z253" s="9"/>
    </row>
    <row r="254" spans="1:26" ht="30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3"/>
      <c r="R254" s="13"/>
      <c r="S254" s="9"/>
      <c r="T254" s="9"/>
      <c r="U254" s="9"/>
      <c r="V254" s="9"/>
      <c r="W254" s="9"/>
      <c r="X254" s="9"/>
      <c r="Y254" s="9"/>
      <c r="Z254" s="9"/>
    </row>
    <row r="255" spans="1:26" ht="30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3"/>
      <c r="R255" s="13"/>
      <c r="S255" s="9"/>
      <c r="T255" s="9"/>
      <c r="U255" s="9"/>
      <c r="V255" s="9"/>
      <c r="W255" s="9"/>
      <c r="X255" s="9"/>
      <c r="Y255" s="9"/>
      <c r="Z255" s="9"/>
    </row>
    <row r="256" spans="1:26" ht="30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3"/>
      <c r="R256" s="13"/>
      <c r="S256" s="9"/>
      <c r="T256" s="9"/>
      <c r="U256" s="9"/>
      <c r="V256" s="9"/>
      <c r="W256" s="9"/>
      <c r="X256" s="9"/>
      <c r="Y256" s="9"/>
      <c r="Z256" s="9"/>
    </row>
    <row r="257" spans="1:26" ht="30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3"/>
      <c r="R257" s="13"/>
      <c r="S257" s="9"/>
      <c r="T257" s="9"/>
      <c r="U257" s="9"/>
      <c r="V257" s="9"/>
      <c r="W257" s="9"/>
      <c r="X257" s="9"/>
      <c r="Y257" s="9"/>
      <c r="Z257" s="9"/>
    </row>
    <row r="258" spans="1:26" ht="30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3"/>
      <c r="R258" s="13"/>
      <c r="S258" s="9"/>
      <c r="T258" s="9"/>
      <c r="U258" s="9"/>
      <c r="V258" s="9"/>
      <c r="W258" s="9"/>
      <c r="X258" s="9"/>
      <c r="Y258" s="9"/>
      <c r="Z258" s="9"/>
    </row>
    <row r="259" spans="1:26" ht="30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3"/>
      <c r="R259" s="13"/>
      <c r="S259" s="9"/>
      <c r="T259" s="9"/>
      <c r="U259" s="9"/>
      <c r="V259" s="9"/>
      <c r="W259" s="9"/>
      <c r="X259" s="9"/>
      <c r="Y259" s="9"/>
      <c r="Z259" s="9"/>
    </row>
    <row r="260" spans="1:26" ht="30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3"/>
      <c r="R260" s="13"/>
      <c r="S260" s="9"/>
      <c r="T260" s="9"/>
      <c r="U260" s="9"/>
      <c r="V260" s="9"/>
      <c r="W260" s="9"/>
      <c r="X260" s="9"/>
      <c r="Y260" s="9"/>
      <c r="Z260" s="9"/>
    </row>
    <row r="261" spans="1:26" ht="30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3"/>
      <c r="R261" s="13"/>
      <c r="S261" s="9"/>
      <c r="T261" s="9"/>
      <c r="U261" s="9"/>
      <c r="V261" s="9"/>
      <c r="W261" s="9"/>
      <c r="X261" s="9"/>
      <c r="Y261" s="9"/>
      <c r="Z261" s="9"/>
    </row>
    <row r="262" spans="1:26" ht="30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3"/>
      <c r="R262" s="13"/>
      <c r="S262" s="9"/>
      <c r="T262" s="9"/>
      <c r="U262" s="9"/>
      <c r="V262" s="9"/>
      <c r="W262" s="9"/>
      <c r="X262" s="9"/>
      <c r="Y262" s="9"/>
      <c r="Z262" s="9"/>
    </row>
    <row r="263" spans="1:26" ht="30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3"/>
      <c r="R263" s="13"/>
      <c r="S263" s="9"/>
      <c r="T263" s="9"/>
      <c r="U263" s="9"/>
      <c r="V263" s="9"/>
      <c r="W263" s="9"/>
      <c r="X263" s="9"/>
      <c r="Y263" s="9"/>
      <c r="Z263" s="9"/>
    </row>
    <row r="264" spans="1:26" ht="30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3"/>
      <c r="R264" s="13"/>
      <c r="S264" s="9"/>
      <c r="T264" s="9"/>
      <c r="U264" s="9"/>
      <c r="V264" s="9"/>
      <c r="W264" s="9"/>
      <c r="X264" s="9"/>
      <c r="Y264" s="9"/>
      <c r="Z264" s="9"/>
    </row>
    <row r="265" spans="1:26" ht="30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3"/>
      <c r="R265" s="13"/>
      <c r="S265" s="9"/>
      <c r="T265" s="9"/>
      <c r="U265" s="9"/>
      <c r="V265" s="9"/>
      <c r="W265" s="9"/>
      <c r="X265" s="9"/>
      <c r="Y265" s="9"/>
      <c r="Z265" s="9"/>
    </row>
    <row r="266" spans="1:26" ht="30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3"/>
      <c r="R266" s="13"/>
      <c r="S266" s="9"/>
      <c r="T266" s="9"/>
      <c r="U266" s="9"/>
      <c r="V266" s="9"/>
      <c r="W266" s="9"/>
      <c r="X266" s="9"/>
      <c r="Y266" s="9"/>
      <c r="Z266" s="9"/>
    </row>
    <row r="267" spans="1:26" ht="30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3"/>
      <c r="R267" s="13"/>
      <c r="S267" s="9"/>
      <c r="T267" s="9"/>
      <c r="U267" s="9"/>
      <c r="V267" s="9"/>
      <c r="W267" s="9"/>
      <c r="X267" s="9"/>
      <c r="Y267" s="9"/>
      <c r="Z267" s="9"/>
    </row>
    <row r="268" spans="1:26" ht="30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3"/>
      <c r="R268" s="13"/>
      <c r="S268" s="9"/>
      <c r="T268" s="9"/>
      <c r="U268" s="9"/>
      <c r="V268" s="9"/>
      <c r="W268" s="9"/>
      <c r="X268" s="9"/>
      <c r="Y268" s="9"/>
      <c r="Z268" s="9"/>
    </row>
    <row r="269" spans="1:26" ht="30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3"/>
      <c r="R269" s="13"/>
      <c r="S269" s="9"/>
      <c r="T269" s="9"/>
      <c r="U269" s="9"/>
      <c r="V269" s="9"/>
      <c r="W269" s="9"/>
      <c r="X269" s="9"/>
      <c r="Y269" s="9"/>
      <c r="Z269" s="9"/>
    </row>
    <row r="270" spans="1:26" ht="30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3"/>
      <c r="R270" s="13"/>
      <c r="S270" s="9"/>
      <c r="T270" s="9"/>
      <c r="U270" s="9"/>
      <c r="V270" s="9"/>
      <c r="W270" s="9"/>
      <c r="X270" s="9"/>
      <c r="Y270" s="9"/>
      <c r="Z270" s="9"/>
    </row>
    <row r="271" spans="1:26" ht="30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3"/>
      <c r="R271" s="13"/>
      <c r="S271" s="9"/>
      <c r="T271" s="9"/>
      <c r="U271" s="9"/>
      <c r="V271" s="9"/>
      <c r="W271" s="9"/>
      <c r="X271" s="9"/>
      <c r="Y271" s="9"/>
      <c r="Z271" s="9"/>
    </row>
    <row r="272" spans="1:26" ht="30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3"/>
      <c r="R272" s="13"/>
      <c r="S272" s="9"/>
      <c r="T272" s="9"/>
      <c r="U272" s="9"/>
      <c r="V272" s="9"/>
      <c r="W272" s="9"/>
      <c r="X272" s="9"/>
      <c r="Y272" s="9"/>
      <c r="Z272" s="9"/>
    </row>
    <row r="273" spans="1:26" ht="30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3"/>
      <c r="R273" s="13"/>
      <c r="S273" s="9"/>
      <c r="T273" s="9"/>
      <c r="U273" s="9"/>
      <c r="V273" s="9"/>
      <c r="W273" s="9"/>
      <c r="X273" s="9"/>
      <c r="Y273" s="9"/>
      <c r="Z273" s="9"/>
    </row>
    <row r="274" spans="1:26" ht="30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3"/>
      <c r="R274" s="13"/>
      <c r="S274" s="9"/>
      <c r="T274" s="9"/>
      <c r="U274" s="9"/>
      <c r="V274" s="9"/>
      <c r="W274" s="9"/>
      <c r="X274" s="9"/>
      <c r="Y274" s="9"/>
      <c r="Z274" s="9"/>
    </row>
    <row r="275" spans="1:26" ht="30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3"/>
      <c r="R275" s="13"/>
      <c r="S275" s="9"/>
      <c r="T275" s="9"/>
      <c r="U275" s="9"/>
      <c r="V275" s="9"/>
      <c r="W275" s="9"/>
      <c r="X275" s="9"/>
      <c r="Y275" s="9"/>
      <c r="Z275" s="9"/>
    </row>
    <row r="276" spans="1:26" ht="30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3"/>
      <c r="R276" s="13"/>
      <c r="S276" s="9"/>
      <c r="T276" s="9"/>
      <c r="U276" s="9"/>
      <c r="V276" s="9"/>
      <c r="W276" s="9"/>
      <c r="X276" s="9"/>
      <c r="Y276" s="9"/>
      <c r="Z276" s="9"/>
    </row>
    <row r="277" spans="1:26" ht="30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3"/>
      <c r="R277" s="13"/>
      <c r="S277" s="9"/>
      <c r="T277" s="9"/>
      <c r="U277" s="9"/>
      <c r="V277" s="9"/>
      <c r="W277" s="9"/>
      <c r="X277" s="9"/>
      <c r="Y277" s="9"/>
      <c r="Z277" s="9"/>
    </row>
    <row r="278" spans="1:26" ht="30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3"/>
      <c r="R278" s="13"/>
      <c r="S278" s="9"/>
      <c r="T278" s="9"/>
      <c r="U278" s="9"/>
      <c r="V278" s="9"/>
      <c r="W278" s="9"/>
      <c r="X278" s="9"/>
      <c r="Y278" s="9"/>
      <c r="Z278" s="9"/>
    </row>
    <row r="279" spans="1:26" ht="30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3"/>
      <c r="R279" s="13"/>
      <c r="S279" s="9"/>
      <c r="T279" s="9"/>
      <c r="U279" s="9"/>
      <c r="V279" s="9"/>
      <c r="W279" s="9"/>
      <c r="X279" s="9"/>
      <c r="Y279" s="9"/>
      <c r="Z279" s="9"/>
    </row>
    <row r="280" spans="1:26" ht="30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3"/>
      <c r="R280" s="13"/>
      <c r="S280" s="9"/>
      <c r="T280" s="9"/>
      <c r="U280" s="9"/>
      <c r="V280" s="9"/>
      <c r="W280" s="9"/>
      <c r="X280" s="9"/>
      <c r="Y280" s="9"/>
      <c r="Z280" s="9"/>
    </row>
    <row r="281" spans="1:26" ht="30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3"/>
      <c r="R281" s="13"/>
      <c r="S281" s="9"/>
      <c r="T281" s="9"/>
      <c r="U281" s="9"/>
      <c r="V281" s="9"/>
      <c r="W281" s="9"/>
      <c r="X281" s="9"/>
      <c r="Y281" s="9"/>
      <c r="Z281" s="9"/>
    </row>
    <row r="282" spans="1:26" ht="30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3"/>
      <c r="R282" s="13"/>
      <c r="S282" s="9"/>
      <c r="T282" s="9"/>
      <c r="U282" s="9"/>
      <c r="V282" s="9"/>
      <c r="W282" s="9"/>
      <c r="X282" s="9"/>
      <c r="Y282" s="9"/>
      <c r="Z282" s="9"/>
    </row>
    <row r="283" spans="1:26" ht="30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3"/>
      <c r="R283" s="13"/>
      <c r="S283" s="9"/>
      <c r="T283" s="9"/>
      <c r="U283" s="9"/>
      <c r="V283" s="9"/>
      <c r="W283" s="9"/>
      <c r="X283" s="9"/>
      <c r="Y283" s="9"/>
      <c r="Z283" s="9"/>
    </row>
    <row r="284" spans="1:26" ht="3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3"/>
      <c r="R284" s="13"/>
      <c r="S284" s="9"/>
      <c r="T284" s="9"/>
      <c r="U284" s="9"/>
      <c r="V284" s="9"/>
      <c r="W284" s="9"/>
      <c r="X284" s="9"/>
      <c r="Y284" s="9"/>
      <c r="Z284" s="9"/>
    </row>
    <row r="285" spans="1:26" ht="3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3"/>
      <c r="R285" s="13"/>
      <c r="S285" s="9"/>
      <c r="T285" s="9"/>
      <c r="U285" s="9"/>
      <c r="V285" s="9"/>
      <c r="W285" s="9"/>
      <c r="X285" s="9"/>
      <c r="Y285" s="9"/>
      <c r="Z285" s="9"/>
    </row>
    <row r="286" spans="1:26" ht="3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3"/>
      <c r="R286" s="13"/>
      <c r="S286" s="9"/>
      <c r="T286" s="9"/>
      <c r="U286" s="9"/>
      <c r="V286" s="9"/>
      <c r="W286" s="9"/>
      <c r="X286" s="9"/>
      <c r="Y286" s="9"/>
      <c r="Z286" s="9"/>
    </row>
    <row r="287" spans="1:26" ht="3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3"/>
      <c r="R287" s="13"/>
      <c r="S287" s="9"/>
      <c r="T287" s="9"/>
      <c r="U287" s="9"/>
      <c r="V287" s="9"/>
      <c r="W287" s="9"/>
      <c r="X287" s="9"/>
      <c r="Y287" s="9"/>
      <c r="Z287" s="9"/>
    </row>
    <row r="288" spans="1:26" ht="3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3"/>
      <c r="R288" s="13"/>
      <c r="S288" s="9"/>
      <c r="T288" s="9"/>
      <c r="U288" s="9"/>
      <c r="V288" s="9"/>
      <c r="W288" s="9"/>
      <c r="X288" s="9"/>
      <c r="Y288" s="9"/>
      <c r="Z288" s="9"/>
    </row>
    <row r="289" spans="1:26" ht="30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3"/>
      <c r="R289" s="13"/>
      <c r="S289" s="9"/>
      <c r="T289" s="9"/>
      <c r="U289" s="9"/>
      <c r="V289" s="9"/>
      <c r="W289" s="9"/>
      <c r="X289" s="9"/>
      <c r="Y289" s="9"/>
      <c r="Z289" s="9"/>
    </row>
    <row r="290" spans="1:26" ht="30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3"/>
      <c r="R290" s="13"/>
      <c r="S290" s="9"/>
      <c r="T290" s="9"/>
      <c r="U290" s="9"/>
      <c r="V290" s="9"/>
      <c r="W290" s="9"/>
      <c r="X290" s="9"/>
      <c r="Y290" s="9"/>
      <c r="Z290" s="9"/>
    </row>
    <row r="291" spans="1:26" ht="30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3"/>
      <c r="R291" s="13"/>
      <c r="S291" s="9"/>
      <c r="T291" s="9"/>
      <c r="U291" s="9"/>
      <c r="V291" s="9"/>
      <c r="W291" s="9"/>
      <c r="X291" s="9"/>
      <c r="Y291" s="9"/>
      <c r="Z291" s="9"/>
    </row>
    <row r="292" spans="1:26" ht="30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3"/>
      <c r="R292" s="13"/>
      <c r="S292" s="9"/>
      <c r="T292" s="9"/>
      <c r="U292" s="9"/>
      <c r="V292" s="9"/>
      <c r="W292" s="9"/>
      <c r="X292" s="9"/>
      <c r="Y292" s="9"/>
      <c r="Z292" s="9"/>
    </row>
    <row r="293" spans="1:26" ht="30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3"/>
      <c r="R293" s="13"/>
      <c r="S293" s="9"/>
      <c r="T293" s="9"/>
      <c r="U293" s="9"/>
      <c r="V293" s="9"/>
      <c r="W293" s="9"/>
      <c r="X293" s="9"/>
      <c r="Y293" s="9"/>
      <c r="Z293" s="9"/>
    </row>
    <row r="294" spans="1:26" ht="30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3"/>
      <c r="R294" s="13"/>
      <c r="S294" s="9"/>
      <c r="T294" s="9"/>
      <c r="U294" s="9"/>
      <c r="V294" s="9"/>
      <c r="W294" s="9"/>
      <c r="X294" s="9"/>
      <c r="Y294" s="9"/>
      <c r="Z294" s="9"/>
    </row>
    <row r="295" spans="1:26" ht="30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3"/>
      <c r="R295" s="13"/>
      <c r="S295" s="9"/>
      <c r="T295" s="9"/>
      <c r="U295" s="9"/>
      <c r="V295" s="9"/>
      <c r="W295" s="9"/>
      <c r="X295" s="9"/>
      <c r="Y295" s="9"/>
      <c r="Z295" s="9"/>
    </row>
    <row r="296" spans="1:26" ht="30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3"/>
      <c r="R296" s="13"/>
      <c r="S296" s="9"/>
      <c r="T296" s="9"/>
      <c r="U296" s="9"/>
      <c r="V296" s="9"/>
      <c r="W296" s="9"/>
      <c r="X296" s="9"/>
      <c r="Y296" s="9"/>
      <c r="Z296" s="9"/>
    </row>
    <row r="297" spans="1:26" ht="30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3"/>
      <c r="R297" s="13"/>
      <c r="S297" s="9"/>
      <c r="T297" s="9"/>
      <c r="U297" s="9"/>
      <c r="V297" s="9"/>
      <c r="W297" s="9"/>
      <c r="X297" s="9"/>
      <c r="Y297" s="9"/>
      <c r="Z297" s="9"/>
    </row>
    <row r="298" spans="1:26" ht="30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3"/>
      <c r="R298" s="13"/>
      <c r="S298" s="9"/>
      <c r="T298" s="9"/>
      <c r="U298" s="9"/>
      <c r="V298" s="9"/>
      <c r="W298" s="9"/>
      <c r="X298" s="9"/>
      <c r="Y298" s="9"/>
      <c r="Z298" s="9"/>
    </row>
    <row r="299" spans="1:26" ht="30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3"/>
      <c r="R299" s="13"/>
      <c r="S299" s="9"/>
      <c r="T299" s="9"/>
      <c r="U299" s="9"/>
      <c r="V299" s="9"/>
      <c r="W299" s="9"/>
      <c r="X299" s="9"/>
      <c r="Y299" s="9"/>
      <c r="Z299" s="9"/>
    </row>
    <row r="300" spans="1:26" ht="30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3"/>
      <c r="R300" s="13"/>
      <c r="S300" s="9"/>
      <c r="T300" s="9"/>
      <c r="U300" s="9"/>
      <c r="V300" s="9"/>
      <c r="W300" s="9"/>
      <c r="X300" s="9"/>
      <c r="Y300" s="9"/>
      <c r="Z300" s="9"/>
    </row>
    <row r="301" spans="1:26" ht="30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3"/>
      <c r="R301" s="13"/>
      <c r="S301" s="9"/>
      <c r="T301" s="9"/>
      <c r="U301" s="9"/>
      <c r="V301" s="9"/>
      <c r="W301" s="9"/>
      <c r="X301" s="9"/>
      <c r="Y301" s="9"/>
      <c r="Z301" s="9"/>
    </row>
    <row r="302" spans="1:26" ht="30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3"/>
      <c r="R302" s="13"/>
      <c r="S302" s="9"/>
      <c r="T302" s="9"/>
      <c r="U302" s="9"/>
      <c r="V302" s="9"/>
      <c r="W302" s="9"/>
      <c r="X302" s="9"/>
      <c r="Y302" s="9"/>
      <c r="Z302" s="9"/>
    </row>
    <row r="303" spans="1:26" ht="30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3"/>
      <c r="R303" s="13"/>
      <c r="S303" s="9"/>
      <c r="T303" s="9"/>
      <c r="U303" s="9"/>
      <c r="V303" s="9"/>
      <c r="W303" s="9"/>
      <c r="X303" s="9"/>
      <c r="Y303" s="9"/>
      <c r="Z303" s="9"/>
    </row>
    <row r="304" spans="1:26" ht="30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3"/>
      <c r="R304" s="13"/>
      <c r="S304" s="9"/>
      <c r="T304" s="9"/>
      <c r="U304" s="9"/>
      <c r="V304" s="9"/>
      <c r="W304" s="9"/>
      <c r="X304" s="9"/>
      <c r="Y304" s="9"/>
      <c r="Z304" s="9"/>
    </row>
    <row r="305" spans="1:26" ht="30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3"/>
      <c r="R305" s="13"/>
      <c r="S305" s="9"/>
      <c r="T305" s="9"/>
      <c r="U305" s="9"/>
      <c r="V305" s="9"/>
      <c r="W305" s="9"/>
      <c r="X305" s="9"/>
      <c r="Y305" s="9"/>
      <c r="Z305" s="9"/>
    </row>
    <row r="306" spans="1:26" ht="30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3"/>
      <c r="R306" s="13"/>
      <c r="S306" s="9"/>
      <c r="T306" s="9"/>
      <c r="U306" s="9"/>
      <c r="V306" s="9"/>
      <c r="W306" s="9"/>
      <c r="X306" s="9"/>
      <c r="Y306" s="9"/>
      <c r="Z306" s="9"/>
    </row>
    <row r="307" spans="1:26" ht="30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3"/>
      <c r="R307" s="13"/>
      <c r="S307" s="9"/>
      <c r="T307" s="9"/>
      <c r="U307" s="9"/>
      <c r="V307" s="9"/>
      <c r="W307" s="9"/>
      <c r="X307" s="9"/>
      <c r="Y307" s="9"/>
      <c r="Z307" s="9"/>
    </row>
    <row r="308" spans="1:26" ht="30" customHeight="1">
      <c r="Q308" s="14"/>
      <c r="R308" s="14"/>
    </row>
    <row r="309" spans="1:26" ht="30" customHeight="1">
      <c r="Q309" s="14"/>
      <c r="R309" s="14"/>
    </row>
    <row r="310" spans="1:26" ht="30" customHeight="1">
      <c r="Q310" s="14"/>
      <c r="R310" s="14"/>
    </row>
    <row r="311" spans="1:26" ht="30" customHeight="1">
      <c r="Q311" s="14"/>
      <c r="R311" s="14"/>
    </row>
    <row r="312" spans="1:26" ht="30" customHeight="1">
      <c r="Q312" s="14"/>
      <c r="R312" s="14"/>
    </row>
    <row r="313" spans="1:26" ht="30" customHeight="1">
      <c r="Q313" s="14"/>
      <c r="R313" s="14"/>
    </row>
    <row r="314" spans="1:26" ht="30" customHeight="1">
      <c r="Q314" s="14"/>
      <c r="R314" s="14"/>
    </row>
    <row r="315" spans="1:26" ht="30" customHeight="1">
      <c r="Q315" s="14"/>
      <c r="R315" s="14"/>
    </row>
    <row r="316" spans="1:26" ht="30" customHeight="1">
      <c r="Q316" s="14"/>
      <c r="R316" s="14"/>
    </row>
    <row r="317" spans="1:26" ht="30" customHeight="1">
      <c r="Q317" s="14"/>
      <c r="R317" s="14"/>
    </row>
    <row r="318" spans="1:26" ht="30" customHeight="1">
      <c r="Q318" s="14"/>
      <c r="R318" s="14"/>
    </row>
    <row r="319" spans="1:26" ht="30" customHeight="1">
      <c r="Q319" s="14"/>
      <c r="R319" s="14"/>
    </row>
    <row r="320" spans="1:26" ht="30" customHeight="1">
      <c r="Q320" s="14"/>
      <c r="R320" s="14"/>
    </row>
    <row r="321" spans="17:18" ht="30" customHeight="1">
      <c r="Q321" s="14"/>
      <c r="R321" s="14"/>
    </row>
    <row r="322" spans="17:18" ht="30" customHeight="1">
      <c r="Q322" s="14"/>
      <c r="R322" s="14"/>
    </row>
    <row r="323" spans="17:18" ht="30" customHeight="1">
      <c r="Q323" s="14"/>
      <c r="R323" s="14"/>
    </row>
    <row r="324" spans="17:18" ht="30" customHeight="1">
      <c r="Q324" s="14"/>
      <c r="R324" s="14"/>
    </row>
    <row r="325" spans="17:18" ht="30" customHeight="1">
      <c r="Q325" s="14"/>
      <c r="R325" s="14"/>
    </row>
    <row r="326" spans="17:18" ht="30" customHeight="1">
      <c r="Q326" s="14"/>
      <c r="R326" s="14"/>
    </row>
    <row r="327" spans="17:18" ht="30" customHeight="1">
      <c r="Q327" s="14"/>
      <c r="R327" s="14"/>
    </row>
    <row r="328" spans="17:18" ht="30" customHeight="1">
      <c r="Q328" s="14"/>
      <c r="R328" s="14"/>
    </row>
    <row r="329" spans="17:18" ht="30" customHeight="1">
      <c r="Q329" s="14"/>
      <c r="R329" s="14"/>
    </row>
    <row r="330" spans="17:18" ht="30" customHeight="1">
      <c r="Q330" s="14"/>
      <c r="R330" s="14"/>
    </row>
    <row r="331" spans="17:18" ht="30" customHeight="1">
      <c r="Q331" s="14"/>
      <c r="R331" s="14"/>
    </row>
    <row r="332" spans="17:18" ht="30" customHeight="1">
      <c r="Q332" s="14"/>
      <c r="R332" s="14"/>
    </row>
    <row r="333" spans="17:18" ht="30" customHeight="1">
      <c r="Q333" s="14"/>
      <c r="R333" s="14"/>
    </row>
    <row r="334" spans="17:18" ht="30" customHeight="1">
      <c r="Q334" s="14"/>
      <c r="R334" s="14"/>
    </row>
    <row r="335" spans="17:18" ht="30" customHeight="1">
      <c r="Q335" s="14"/>
      <c r="R335" s="14"/>
    </row>
    <row r="336" spans="17:18" ht="30" customHeight="1">
      <c r="Q336" s="14"/>
      <c r="R336" s="14"/>
    </row>
    <row r="337" spans="17:18" ht="30" customHeight="1">
      <c r="Q337" s="14"/>
      <c r="R337" s="14"/>
    </row>
    <row r="338" spans="17:18" ht="30" customHeight="1">
      <c r="Q338" s="14"/>
      <c r="R338" s="14"/>
    </row>
    <row r="339" spans="17:18" ht="30" customHeight="1">
      <c r="Q339" s="14"/>
      <c r="R339" s="14"/>
    </row>
    <row r="340" spans="17:18" ht="30" customHeight="1">
      <c r="Q340" s="14"/>
      <c r="R340" s="14"/>
    </row>
    <row r="341" spans="17:18" ht="30" customHeight="1">
      <c r="Q341" s="14"/>
      <c r="R341" s="14"/>
    </row>
    <row r="342" spans="17:18" ht="30" customHeight="1">
      <c r="Q342" s="14"/>
      <c r="R342" s="14"/>
    </row>
    <row r="343" spans="17:18" ht="30" customHeight="1">
      <c r="Q343" s="14"/>
      <c r="R343" s="14"/>
    </row>
    <row r="344" spans="17:18" ht="30" customHeight="1">
      <c r="Q344" s="14"/>
      <c r="R344" s="14"/>
    </row>
    <row r="345" spans="17:18" ht="30" customHeight="1">
      <c r="Q345" s="14"/>
      <c r="R345" s="14"/>
    </row>
    <row r="346" spans="17:18" ht="30" customHeight="1">
      <c r="Q346" s="14"/>
      <c r="R346" s="14"/>
    </row>
    <row r="347" spans="17:18" ht="30" customHeight="1">
      <c r="Q347" s="14"/>
      <c r="R347" s="14"/>
    </row>
    <row r="348" spans="17:18" ht="30" customHeight="1">
      <c r="Q348" s="14"/>
      <c r="R348" s="14"/>
    </row>
    <row r="349" spans="17:18" ht="30" customHeight="1">
      <c r="Q349" s="14"/>
      <c r="R349" s="14"/>
    </row>
    <row r="350" spans="17:18" ht="30" customHeight="1">
      <c r="Q350" s="14"/>
      <c r="R350" s="14"/>
    </row>
    <row r="351" spans="17:18" ht="30" customHeight="1">
      <c r="Q351" s="14"/>
      <c r="R351" s="14"/>
    </row>
    <row r="352" spans="17:18" ht="30" customHeight="1">
      <c r="Q352" s="14"/>
      <c r="R352" s="14"/>
    </row>
    <row r="353" spans="17:18" ht="30" customHeight="1">
      <c r="Q353" s="14"/>
      <c r="R353" s="14"/>
    </row>
    <row r="354" spans="17:18" ht="30" customHeight="1">
      <c r="Q354" s="14"/>
      <c r="R354" s="14"/>
    </row>
    <row r="355" spans="17:18" ht="30" customHeight="1">
      <c r="Q355" s="14"/>
      <c r="R355" s="14"/>
    </row>
    <row r="356" spans="17:18" ht="30" customHeight="1">
      <c r="Q356" s="14"/>
      <c r="R356" s="14"/>
    </row>
    <row r="357" spans="17:18" ht="30" customHeight="1">
      <c r="Q357" s="14"/>
      <c r="R357" s="14"/>
    </row>
    <row r="358" spans="17:18" ht="30" customHeight="1">
      <c r="Q358" s="14"/>
      <c r="R358" s="14"/>
    </row>
    <row r="359" spans="17:18" ht="30" customHeight="1">
      <c r="Q359" s="14"/>
      <c r="R359" s="14"/>
    </row>
    <row r="360" spans="17:18" ht="30" customHeight="1">
      <c r="Q360" s="14"/>
      <c r="R360" s="14"/>
    </row>
    <row r="361" spans="17:18" ht="30" customHeight="1">
      <c r="Q361" s="14"/>
      <c r="R361" s="14"/>
    </row>
    <row r="362" spans="17:18" ht="30" customHeight="1">
      <c r="Q362" s="14"/>
      <c r="R362" s="14"/>
    </row>
    <row r="363" spans="17:18" ht="30" customHeight="1">
      <c r="Q363" s="14"/>
      <c r="R363" s="14"/>
    </row>
    <row r="364" spans="17:18" ht="30" customHeight="1">
      <c r="Q364" s="14"/>
      <c r="R364" s="14"/>
    </row>
    <row r="365" spans="17:18" ht="30" customHeight="1">
      <c r="Q365" s="14"/>
      <c r="R365" s="14"/>
    </row>
    <row r="366" spans="17:18" ht="30" customHeight="1">
      <c r="Q366" s="14"/>
      <c r="R366" s="14"/>
    </row>
    <row r="367" spans="17:18" ht="30" customHeight="1">
      <c r="Q367" s="14"/>
      <c r="R367" s="14"/>
    </row>
    <row r="368" spans="17:18" ht="30" customHeight="1">
      <c r="Q368" s="14"/>
      <c r="R368" s="14"/>
    </row>
    <row r="369" spans="17:18" ht="30" customHeight="1">
      <c r="Q369" s="14"/>
      <c r="R369" s="14"/>
    </row>
    <row r="370" spans="17:18" ht="30" customHeight="1">
      <c r="Q370" s="14"/>
      <c r="R370" s="14"/>
    </row>
    <row r="371" spans="17:18" ht="30" customHeight="1">
      <c r="Q371" s="14"/>
      <c r="R371" s="14"/>
    </row>
    <row r="372" spans="17:18" ht="30" customHeight="1">
      <c r="Q372" s="14"/>
      <c r="R372" s="14"/>
    </row>
    <row r="373" spans="17:18" ht="30" customHeight="1">
      <c r="Q373" s="14"/>
      <c r="R373" s="14"/>
    </row>
    <row r="374" spans="17:18" ht="30" customHeight="1">
      <c r="Q374" s="14"/>
      <c r="R374" s="14"/>
    </row>
    <row r="375" spans="17:18" ht="30" customHeight="1">
      <c r="Q375" s="14"/>
      <c r="R375" s="14"/>
    </row>
    <row r="376" spans="17:18" ht="30" customHeight="1">
      <c r="Q376" s="14"/>
      <c r="R376" s="14"/>
    </row>
    <row r="377" spans="17:18" ht="30" customHeight="1">
      <c r="Q377" s="14"/>
      <c r="R377" s="14"/>
    </row>
    <row r="378" spans="17:18" ht="30" customHeight="1">
      <c r="Q378" s="14"/>
      <c r="R378" s="14"/>
    </row>
    <row r="379" spans="17:18" ht="30" customHeight="1">
      <c r="Q379" s="14"/>
      <c r="R379" s="14"/>
    </row>
    <row r="380" spans="17:18" ht="30" customHeight="1">
      <c r="Q380" s="14"/>
      <c r="R380" s="14"/>
    </row>
    <row r="381" spans="17:18" ht="30" customHeight="1">
      <c r="Q381" s="14"/>
      <c r="R381" s="14"/>
    </row>
    <row r="382" spans="17:18" ht="30" customHeight="1">
      <c r="Q382" s="14"/>
      <c r="R382" s="14"/>
    </row>
    <row r="383" spans="17:18" ht="30" customHeight="1">
      <c r="Q383" s="14"/>
      <c r="R383" s="14"/>
    </row>
    <row r="384" spans="17:18" ht="30" customHeight="1">
      <c r="Q384" s="14"/>
      <c r="R384" s="14"/>
    </row>
    <row r="385" spans="17:18" ht="30" customHeight="1">
      <c r="Q385" s="14"/>
      <c r="R385" s="14"/>
    </row>
    <row r="386" spans="17:18" ht="30" customHeight="1">
      <c r="Q386" s="14"/>
      <c r="R386" s="14"/>
    </row>
    <row r="387" spans="17:18" ht="30" customHeight="1">
      <c r="Q387" s="14"/>
      <c r="R387" s="14"/>
    </row>
    <row r="388" spans="17:18" ht="30" customHeight="1">
      <c r="Q388" s="14"/>
      <c r="R388" s="14"/>
    </row>
    <row r="389" spans="17:18" ht="30" customHeight="1">
      <c r="Q389" s="14"/>
      <c r="R389" s="14"/>
    </row>
    <row r="390" spans="17:18" ht="30" customHeight="1">
      <c r="Q390" s="14"/>
      <c r="R390" s="14"/>
    </row>
    <row r="391" spans="17:18" ht="30" customHeight="1">
      <c r="Q391" s="14"/>
      <c r="R391" s="14"/>
    </row>
    <row r="392" spans="17:18" ht="30" customHeight="1">
      <c r="Q392" s="14"/>
      <c r="R392" s="14"/>
    </row>
    <row r="393" spans="17:18" ht="30" customHeight="1">
      <c r="Q393" s="14"/>
      <c r="R393" s="14"/>
    </row>
    <row r="394" spans="17:18" ht="30" customHeight="1">
      <c r="Q394" s="14"/>
      <c r="R394" s="14"/>
    </row>
    <row r="395" spans="17:18" ht="30" customHeight="1">
      <c r="Q395" s="14"/>
      <c r="R395" s="14"/>
    </row>
    <row r="396" spans="17:18" ht="30" customHeight="1">
      <c r="Q396" s="14"/>
      <c r="R396" s="14"/>
    </row>
    <row r="397" spans="17:18" ht="30" customHeight="1">
      <c r="Q397" s="14"/>
      <c r="R397" s="14"/>
    </row>
    <row r="398" spans="17:18" ht="30" customHeight="1">
      <c r="Q398" s="14"/>
      <c r="R398" s="14"/>
    </row>
    <row r="399" spans="17:18" ht="30" customHeight="1">
      <c r="Q399" s="14"/>
      <c r="R399" s="14"/>
    </row>
    <row r="400" spans="17:18" ht="30" customHeight="1">
      <c r="Q400" s="14"/>
      <c r="R400" s="14"/>
    </row>
    <row r="401" spans="17:18" ht="30" customHeight="1">
      <c r="Q401" s="14"/>
      <c r="R401" s="14"/>
    </row>
    <row r="402" spans="17:18" ht="30" customHeight="1">
      <c r="Q402" s="14"/>
      <c r="R402" s="14"/>
    </row>
    <row r="403" spans="17:18" ht="30" customHeight="1">
      <c r="Q403" s="14"/>
      <c r="R403" s="14"/>
    </row>
    <row r="404" spans="17:18" ht="30" customHeight="1">
      <c r="Q404" s="14"/>
      <c r="R404" s="14"/>
    </row>
    <row r="405" spans="17:18" ht="30" customHeight="1">
      <c r="Q405" s="14"/>
      <c r="R405" s="14"/>
    </row>
    <row r="406" spans="17:18" ht="30" customHeight="1">
      <c r="Q406" s="14"/>
      <c r="R406" s="14"/>
    </row>
    <row r="407" spans="17:18" ht="30" customHeight="1">
      <c r="Q407" s="14"/>
      <c r="R407" s="14"/>
    </row>
    <row r="408" spans="17:18" ht="30" customHeight="1">
      <c r="Q408" s="14"/>
      <c r="R408" s="14"/>
    </row>
    <row r="409" spans="17:18" ht="30" customHeight="1">
      <c r="Q409" s="14"/>
      <c r="R409" s="14"/>
    </row>
    <row r="410" spans="17:18" ht="30" customHeight="1">
      <c r="Q410" s="14"/>
      <c r="R410" s="14"/>
    </row>
    <row r="411" spans="17:18" ht="30" customHeight="1">
      <c r="Q411" s="14"/>
      <c r="R411" s="14"/>
    </row>
    <row r="412" spans="17:18" ht="30" customHeight="1">
      <c r="Q412" s="14"/>
      <c r="R412" s="14"/>
    </row>
    <row r="413" spans="17:18" ht="30" customHeight="1">
      <c r="Q413" s="14"/>
      <c r="R413" s="14"/>
    </row>
    <row r="414" spans="17:18" ht="30" customHeight="1">
      <c r="Q414" s="14"/>
      <c r="R414" s="14"/>
    </row>
    <row r="415" spans="17:18" ht="30" customHeight="1">
      <c r="Q415" s="14"/>
      <c r="R415" s="14"/>
    </row>
    <row r="416" spans="17:18" ht="30" customHeight="1">
      <c r="Q416" s="14"/>
      <c r="R416" s="14"/>
    </row>
    <row r="417" spans="17:18" ht="30" customHeight="1">
      <c r="Q417" s="14"/>
      <c r="R417" s="14"/>
    </row>
    <row r="418" spans="17:18" ht="30" customHeight="1">
      <c r="Q418" s="14"/>
      <c r="R418" s="14"/>
    </row>
    <row r="419" spans="17:18" ht="30" customHeight="1">
      <c r="Q419" s="14"/>
      <c r="R419" s="14"/>
    </row>
    <row r="420" spans="17:18" ht="30" customHeight="1">
      <c r="Q420" s="14"/>
      <c r="R420" s="14"/>
    </row>
    <row r="421" spans="17:18" ht="30" customHeight="1">
      <c r="Q421" s="14"/>
      <c r="R421" s="14"/>
    </row>
    <row r="422" spans="17:18" ht="30" customHeight="1">
      <c r="Q422" s="14"/>
      <c r="R422" s="14"/>
    </row>
    <row r="423" spans="17:18" ht="30" customHeight="1">
      <c r="Q423" s="14"/>
      <c r="R423" s="14"/>
    </row>
    <row r="424" spans="17:18" ht="30" customHeight="1">
      <c r="Q424" s="14"/>
      <c r="R424" s="14"/>
    </row>
    <row r="425" spans="17:18" ht="30" customHeight="1">
      <c r="Q425" s="14"/>
      <c r="R425" s="14"/>
    </row>
    <row r="426" spans="17:18" ht="30" customHeight="1">
      <c r="Q426" s="14"/>
      <c r="R426" s="14"/>
    </row>
    <row r="427" spans="17:18" ht="30" customHeight="1">
      <c r="Q427" s="14"/>
      <c r="R427" s="14"/>
    </row>
    <row r="428" spans="17:18" ht="30" customHeight="1">
      <c r="Q428" s="14"/>
      <c r="R428" s="14"/>
    </row>
    <row r="429" spans="17:18" ht="30" customHeight="1">
      <c r="Q429" s="14"/>
      <c r="R429" s="14"/>
    </row>
    <row r="430" spans="17:18" ht="30" customHeight="1">
      <c r="Q430" s="14"/>
      <c r="R430" s="14"/>
    </row>
    <row r="431" spans="17:18" ht="30" customHeight="1">
      <c r="Q431" s="14"/>
      <c r="R431" s="14"/>
    </row>
    <row r="432" spans="17:18" ht="30" customHeight="1">
      <c r="Q432" s="14"/>
      <c r="R432" s="14"/>
    </row>
    <row r="433" spans="17:18" ht="30" customHeight="1">
      <c r="Q433" s="14"/>
      <c r="R433" s="14"/>
    </row>
    <row r="434" spans="17:18" ht="30" customHeight="1">
      <c r="Q434" s="14"/>
      <c r="R434" s="14"/>
    </row>
    <row r="435" spans="17:18" ht="30" customHeight="1">
      <c r="Q435" s="14"/>
      <c r="R435" s="14"/>
    </row>
    <row r="436" spans="17:18" ht="30" customHeight="1">
      <c r="Q436" s="14"/>
      <c r="R436" s="14"/>
    </row>
    <row r="437" spans="17:18" ht="30" customHeight="1">
      <c r="Q437" s="14"/>
      <c r="R437" s="14"/>
    </row>
    <row r="438" spans="17:18" ht="30" customHeight="1">
      <c r="Q438" s="14"/>
      <c r="R438" s="14"/>
    </row>
    <row r="439" spans="17:18" ht="30" customHeight="1">
      <c r="Q439" s="14"/>
      <c r="R439" s="14"/>
    </row>
    <row r="440" spans="17:18" ht="30" customHeight="1">
      <c r="Q440" s="14"/>
      <c r="R440" s="14"/>
    </row>
    <row r="441" spans="17:18" ht="30" customHeight="1">
      <c r="Q441" s="14"/>
      <c r="R441" s="14"/>
    </row>
    <row r="442" spans="17:18" ht="30" customHeight="1">
      <c r="Q442" s="14"/>
      <c r="R442" s="14"/>
    </row>
    <row r="443" spans="17:18" ht="30" customHeight="1">
      <c r="Q443" s="14"/>
      <c r="R443" s="14"/>
    </row>
    <row r="444" spans="17:18" ht="30" customHeight="1">
      <c r="Q444" s="14"/>
      <c r="R444" s="14"/>
    </row>
    <row r="445" spans="17:18" ht="30" customHeight="1">
      <c r="Q445" s="14"/>
      <c r="R445" s="14"/>
    </row>
    <row r="446" spans="17:18" ht="30" customHeight="1">
      <c r="Q446" s="14"/>
      <c r="R446" s="14"/>
    </row>
    <row r="447" spans="17:18" ht="30" customHeight="1">
      <c r="Q447" s="14"/>
      <c r="R447" s="14"/>
    </row>
    <row r="448" spans="17:18" ht="30" customHeight="1">
      <c r="Q448" s="14"/>
      <c r="R448" s="14"/>
    </row>
    <row r="449" spans="17:18" ht="30" customHeight="1">
      <c r="Q449" s="14"/>
      <c r="R449" s="14"/>
    </row>
    <row r="450" spans="17:18" ht="30" customHeight="1">
      <c r="Q450" s="14"/>
      <c r="R450" s="14"/>
    </row>
    <row r="451" spans="17:18" ht="30" customHeight="1">
      <c r="Q451" s="14"/>
      <c r="R451" s="14"/>
    </row>
    <row r="452" spans="17:18" ht="30" customHeight="1">
      <c r="Q452" s="14"/>
      <c r="R452" s="14"/>
    </row>
    <row r="453" spans="17:18" ht="30" customHeight="1">
      <c r="Q453" s="14"/>
      <c r="R453" s="14"/>
    </row>
    <row r="454" spans="17:18" ht="30" customHeight="1">
      <c r="Q454" s="14"/>
      <c r="R454" s="14"/>
    </row>
    <row r="455" spans="17:18" ht="30" customHeight="1">
      <c r="Q455" s="14"/>
      <c r="R455" s="14"/>
    </row>
    <row r="456" spans="17:18" ht="30" customHeight="1">
      <c r="Q456" s="14"/>
      <c r="R456" s="14"/>
    </row>
    <row r="457" spans="17:18" ht="30" customHeight="1">
      <c r="Q457" s="14"/>
      <c r="R457" s="14"/>
    </row>
    <row r="458" spans="17:18" ht="30" customHeight="1">
      <c r="Q458" s="14"/>
      <c r="R458" s="14"/>
    </row>
    <row r="459" spans="17:18" ht="30" customHeight="1">
      <c r="Q459" s="14"/>
      <c r="R459" s="14"/>
    </row>
    <row r="460" spans="17:18" ht="30" customHeight="1">
      <c r="Q460" s="14"/>
      <c r="R460" s="14"/>
    </row>
    <row r="461" spans="17:18" ht="30" customHeight="1">
      <c r="Q461" s="14"/>
      <c r="R461" s="14"/>
    </row>
    <row r="462" spans="17:18" ht="30" customHeight="1">
      <c r="Q462" s="14"/>
      <c r="R462" s="14"/>
    </row>
    <row r="463" spans="17:18" ht="30" customHeight="1">
      <c r="Q463" s="14"/>
      <c r="R463" s="14"/>
    </row>
    <row r="464" spans="17:18" ht="30" customHeight="1">
      <c r="Q464" s="14"/>
      <c r="R464" s="14"/>
    </row>
    <row r="465" spans="17:18" ht="30" customHeight="1">
      <c r="Q465" s="14"/>
      <c r="R465" s="14"/>
    </row>
    <row r="466" spans="17:18" ht="30" customHeight="1">
      <c r="Q466" s="14"/>
      <c r="R466" s="14"/>
    </row>
    <row r="467" spans="17:18" ht="30" customHeight="1">
      <c r="Q467" s="14"/>
      <c r="R467" s="14"/>
    </row>
    <row r="468" spans="17:18" ht="30" customHeight="1">
      <c r="Q468" s="14"/>
      <c r="R468" s="14"/>
    </row>
    <row r="469" spans="17:18" ht="30" customHeight="1">
      <c r="Q469" s="14"/>
      <c r="R469" s="14"/>
    </row>
    <row r="470" spans="17:18" ht="30" customHeight="1">
      <c r="Q470" s="14"/>
      <c r="R470" s="14"/>
    </row>
    <row r="471" spans="17:18" ht="30" customHeight="1">
      <c r="Q471" s="14"/>
      <c r="R471" s="14"/>
    </row>
    <row r="472" spans="17:18" ht="30" customHeight="1">
      <c r="Q472" s="14"/>
      <c r="R472" s="14"/>
    </row>
    <row r="473" spans="17:18" ht="30" customHeight="1">
      <c r="Q473" s="14"/>
      <c r="R473" s="14"/>
    </row>
    <row r="474" spans="17:18" ht="30" customHeight="1">
      <c r="Q474" s="14"/>
      <c r="R474" s="14"/>
    </row>
    <row r="475" spans="17:18" ht="30" customHeight="1">
      <c r="Q475" s="14"/>
      <c r="R475" s="14"/>
    </row>
    <row r="476" spans="17:18" ht="30" customHeight="1">
      <c r="Q476" s="14"/>
      <c r="R476" s="14"/>
    </row>
    <row r="477" spans="17:18" ht="30" customHeight="1">
      <c r="Q477" s="14"/>
      <c r="R477" s="14"/>
    </row>
    <row r="478" spans="17:18" ht="30" customHeight="1">
      <c r="Q478" s="14"/>
      <c r="R478" s="14"/>
    </row>
    <row r="479" spans="17:18" ht="30" customHeight="1">
      <c r="Q479" s="14"/>
      <c r="R479" s="14"/>
    </row>
    <row r="480" spans="17:18" ht="30" customHeight="1">
      <c r="Q480" s="14"/>
      <c r="R480" s="14"/>
    </row>
    <row r="481" spans="17:18" ht="30" customHeight="1">
      <c r="Q481" s="14"/>
      <c r="R481" s="14"/>
    </row>
    <row r="482" spans="17:18" ht="30" customHeight="1">
      <c r="Q482" s="14"/>
      <c r="R482" s="14"/>
    </row>
    <row r="483" spans="17:18" ht="30" customHeight="1">
      <c r="Q483" s="14"/>
      <c r="R483" s="14"/>
    </row>
    <row r="484" spans="17:18" ht="30" customHeight="1">
      <c r="Q484" s="14"/>
      <c r="R484" s="14"/>
    </row>
    <row r="485" spans="17:18" ht="30" customHeight="1">
      <c r="Q485" s="14"/>
      <c r="R485" s="14"/>
    </row>
    <row r="486" spans="17:18" ht="30" customHeight="1">
      <c r="Q486" s="14"/>
      <c r="R486" s="14"/>
    </row>
    <row r="487" spans="17:18" ht="30" customHeight="1">
      <c r="Q487" s="14"/>
      <c r="R487" s="14"/>
    </row>
    <row r="488" spans="17:18" ht="30" customHeight="1">
      <c r="Q488" s="14"/>
      <c r="R488" s="14"/>
    </row>
    <row r="489" spans="17:18" ht="30" customHeight="1">
      <c r="Q489" s="14"/>
      <c r="R489" s="14"/>
    </row>
    <row r="490" spans="17:18" ht="30" customHeight="1">
      <c r="Q490" s="14"/>
      <c r="R490" s="14"/>
    </row>
    <row r="491" spans="17:18" ht="30" customHeight="1">
      <c r="Q491" s="14"/>
      <c r="R491" s="14"/>
    </row>
    <row r="492" spans="17:18" ht="30" customHeight="1">
      <c r="Q492" s="14"/>
      <c r="R492" s="14"/>
    </row>
    <row r="493" spans="17:18" ht="30" customHeight="1">
      <c r="Q493" s="14"/>
      <c r="R493" s="14"/>
    </row>
    <row r="494" spans="17:18" ht="30" customHeight="1">
      <c r="Q494" s="14"/>
      <c r="R494" s="14"/>
    </row>
    <row r="495" spans="17:18" ht="30" customHeight="1">
      <c r="Q495" s="14"/>
      <c r="R495" s="14"/>
    </row>
    <row r="496" spans="17:18" ht="30" customHeight="1">
      <c r="Q496" s="14"/>
      <c r="R496" s="14"/>
    </row>
    <row r="497" spans="17:18" ht="30" customHeight="1">
      <c r="Q497" s="14"/>
      <c r="R497" s="14"/>
    </row>
    <row r="498" spans="17:18" ht="30" customHeight="1">
      <c r="Q498" s="14"/>
      <c r="R498" s="14"/>
    </row>
    <row r="499" spans="17:18" ht="30" customHeight="1">
      <c r="Q499" s="14"/>
      <c r="R499" s="14"/>
    </row>
    <row r="500" spans="17:18" ht="30" customHeight="1">
      <c r="Q500" s="14"/>
      <c r="R500" s="14"/>
    </row>
    <row r="501" spans="17:18" ht="30" customHeight="1">
      <c r="Q501" s="14"/>
      <c r="R501" s="14"/>
    </row>
    <row r="502" spans="17:18" ht="30" customHeight="1">
      <c r="Q502" s="14"/>
      <c r="R502" s="14"/>
    </row>
    <row r="503" spans="17:18" ht="30" customHeight="1">
      <c r="Q503" s="14"/>
      <c r="R503" s="14"/>
    </row>
    <row r="504" spans="17:18" ht="30" customHeight="1">
      <c r="Q504" s="14"/>
      <c r="R504" s="14"/>
    </row>
    <row r="505" spans="17:18" ht="30" customHeight="1">
      <c r="Q505" s="14"/>
      <c r="R505" s="14"/>
    </row>
    <row r="506" spans="17:18" ht="30" customHeight="1">
      <c r="Q506" s="14"/>
      <c r="R506" s="14"/>
    </row>
    <row r="507" spans="17:18" ht="30" customHeight="1">
      <c r="Q507" s="14"/>
      <c r="R507" s="14"/>
    </row>
    <row r="508" spans="17:18" ht="30" customHeight="1">
      <c r="Q508" s="14"/>
      <c r="R508" s="14"/>
    </row>
    <row r="509" spans="17:18" ht="30" customHeight="1">
      <c r="Q509" s="14"/>
      <c r="R509" s="14"/>
    </row>
    <row r="510" spans="17:18" ht="30" customHeight="1">
      <c r="Q510" s="14"/>
      <c r="R510" s="14"/>
    </row>
    <row r="511" spans="17:18" ht="30" customHeight="1">
      <c r="Q511" s="14"/>
      <c r="R511" s="14"/>
    </row>
    <row r="512" spans="17:18" ht="30" customHeight="1">
      <c r="Q512" s="14"/>
      <c r="R512" s="14"/>
    </row>
    <row r="513" spans="17:18" ht="30" customHeight="1">
      <c r="Q513" s="14"/>
      <c r="R513" s="14"/>
    </row>
    <row r="514" spans="17:18" ht="30" customHeight="1">
      <c r="Q514" s="14"/>
      <c r="R514" s="14"/>
    </row>
    <row r="515" spans="17:18" ht="30" customHeight="1">
      <c r="Q515" s="14"/>
      <c r="R515" s="14"/>
    </row>
    <row r="516" spans="17:18" ht="30" customHeight="1">
      <c r="Q516" s="14"/>
      <c r="R516" s="14"/>
    </row>
    <row r="517" spans="17:18" ht="30" customHeight="1">
      <c r="Q517" s="14"/>
      <c r="R517" s="14"/>
    </row>
    <row r="518" spans="17:18" ht="30" customHeight="1">
      <c r="Q518" s="14"/>
      <c r="R518" s="14"/>
    </row>
    <row r="519" spans="17:18" ht="30" customHeight="1">
      <c r="Q519" s="14"/>
      <c r="R519" s="14"/>
    </row>
    <row r="520" spans="17:18" ht="30" customHeight="1">
      <c r="Q520" s="14"/>
      <c r="R520" s="14"/>
    </row>
    <row r="521" spans="17:18" ht="30" customHeight="1">
      <c r="Q521" s="14"/>
      <c r="R521" s="14"/>
    </row>
    <row r="522" spans="17:18" ht="30" customHeight="1">
      <c r="Q522" s="14"/>
      <c r="R522" s="14"/>
    </row>
    <row r="523" spans="17:18" ht="30" customHeight="1">
      <c r="Q523" s="14"/>
      <c r="R523" s="14"/>
    </row>
    <row r="524" spans="17:18" ht="30" customHeight="1">
      <c r="Q524" s="14"/>
      <c r="R524" s="14"/>
    </row>
    <row r="525" spans="17:18" ht="30" customHeight="1">
      <c r="Q525" s="14"/>
      <c r="R525" s="14"/>
    </row>
    <row r="526" spans="17:18" ht="30" customHeight="1">
      <c r="Q526" s="14"/>
      <c r="R526" s="14"/>
    </row>
    <row r="527" spans="17:18" ht="30" customHeight="1">
      <c r="Q527" s="14"/>
      <c r="R527" s="14"/>
    </row>
    <row r="528" spans="17:18" ht="30" customHeight="1">
      <c r="Q528" s="14"/>
      <c r="R528" s="14"/>
    </row>
    <row r="529" spans="17:18" ht="30" customHeight="1">
      <c r="Q529" s="14"/>
      <c r="R529" s="14"/>
    </row>
    <row r="530" spans="17:18" ht="30" customHeight="1">
      <c r="Q530" s="14"/>
      <c r="R530" s="14"/>
    </row>
    <row r="531" spans="17:18" ht="30" customHeight="1">
      <c r="Q531" s="14"/>
      <c r="R531" s="14"/>
    </row>
    <row r="532" spans="17:18" ht="30" customHeight="1">
      <c r="Q532" s="14"/>
      <c r="R532" s="14"/>
    </row>
    <row r="533" spans="17:18" ht="30" customHeight="1">
      <c r="Q533" s="14"/>
      <c r="R533" s="14"/>
    </row>
    <row r="534" spans="17:18" ht="30" customHeight="1">
      <c r="Q534" s="14"/>
      <c r="R534" s="14"/>
    </row>
    <row r="535" spans="17:18" ht="30" customHeight="1">
      <c r="Q535" s="14"/>
      <c r="R535" s="14"/>
    </row>
    <row r="536" spans="17:18" ht="30" customHeight="1">
      <c r="Q536" s="14"/>
      <c r="R536" s="14"/>
    </row>
    <row r="537" spans="17:18" ht="30" customHeight="1">
      <c r="Q537" s="14"/>
      <c r="R537" s="14"/>
    </row>
    <row r="538" spans="17:18" ht="30" customHeight="1">
      <c r="Q538" s="14"/>
      <c r="R538" s="14"/>
    </row>
    <row r="539" spans="17:18" ht="30" customHeight="1">
      <c r="Q539" s="14"/>
      <c r="R539" s="14"/>
    </row>
    <row r="540" spans="17:18" ht="30" customHeight="1">
      <c r="Q540" s="14"/>
      <c r="R540" s="14"/>
    </row>
    <row r="541" spans="17:18" ht="30" customHeight="1">
      <c r="Q541" s="14"/>
      <c r="R541" s="14"/>
    </row>
    <row r="542" spans="17:18" ht="30" customHeight="1">
      <c r="Q542" s="14"/>
      <c r="R542" s="14"/>
    </row>
    <row r="543" spans="17:18" ht="30" customHeight="1">
      <c r="Q543" s="14"/>
      <c r="R543" s="14"/>
    </row>
    <row r="544" spans="17:18" ht="30" customHeight="1">
      <c r="Q544" s="14"/>
      <c r="R544" s="14"/>
    </row>
    <row r="545" spans="17:18" ht="30" customHeight="1">
      <c r="Q545" s="14"/>
      <c r="R545" s="14"/>
    </row>
    <row r="546" spans="17:18" ht="30" customHeight="1">
      <c r="Q546" s="14"/>
      <c r="R546" s="14"/>
    </row>
    <row r="547" spans="17:18" ht="30" customHeight="1">
      <c r="Q547" s="14"/>
      <c r="R547" s="14"/>
    </row>
    <row r="548" spans="17:18" ht="30" customHeight="1">
      <c r="Q548" s="14"/>
      <c r="R548" s="14"/>
    </row>
    <row r="549" spans="17:18" ht="30" customHeight="1">
      <c r="Q549" s="14"/>
      <c r="R549" s="14"/>
    </row>
    <row r="550" spans="17:18" ht="30" customHeight="1">
      <c r="Q550" s="14"/>
      <c r="R550" s="14"/>
    </row>
    <row r="551" spans="17:18" ht="30" customHeight="1">
      <c r="Q551" s="14"/>
      <c r="R551" s="14"/>
    </row>
    <row r="552" spans="17:18" ht="30" customHeight="1">
      <c r="Q552" s="14"/>
      <c r="R552" s="14"/>
    </row>
    <row r="553" spans="17:18" ht="30" customHeight="1">
      <c r="Q553" s="14"/>
      <c r="R553" s="14"/>
    </row>
    <row r="554" spans="17:18" ht="30" customHeight="1">
      <c r="Q554" s="14"/>
      <c r="R554" s="14"/>
    </row>
    <row r="555" spans="17:18" ht="30" customHeight="1">
      <c r="Q555" s="14"/>
      <c r="R555" s="14"/>
    </row>
    <row r="556" spans="17:18" ht="30" customHeight="1">
      <c r="Q556" s="14"/>
      <c r="R556" s="14"/>
    </row>
    <row r="557" spans="17:18" ht="30" customHeight="1">
      <c r="Q557" s="14"/>
      <c r="R557" s="14"/>
    </row>
    <row r="558" spans="17:18" ht="30" customHeight="1">
      <c r="Q558" s="14"/>
      <c r="R558" s="14"/>
    </row>
    <row r="559" spans="17:18" ht="30" customHeight="1">
      <c r="Q559" s="14"/>
      <c r="R559" s="14"/>
    </row>
    <row r="560" spans="17:18" ht="30" customHeight="1">
      <c r="Q560" s="14"/>
      <c r="R560" s="14"/>
    </row>
    <row r="561" spans="17:18" ht="30" customHeight="1">
      <c r="Q561" s="14"/>
      <c r="R561" s="14"/>
    </row>
    <row r="562" spans="17:18" ht="30" customHeight="1">
      <c r="Q562" s="14"/>
      <c r="R562" s="14"/>
    </row>
    <row r="563" spans="17:18" ht="30" customHeight="1">
      <c r="Q563" s="14"/>
      <c r="R563" s="14"/>
    </row>
    <row r="564" spans="17:18" ht="30" customHeight="1">
      <c r="Q564" s="14"/>
      <c r="R564" s="14"/>
    </row>
    <row r="565" spans="17:18" ht="30" customHeight="1">
      <c r="Q565" s="14"/>
      <c r="R565" s="14"/>
    </row>
    <row r="566" spans="17:18" ht="30" customHeight="1">
      <c r="Q566" s="14"/>
      <c r="R566" s="14"/>
    </row>
    <row r="567" spans="17:18" ht="30" customHeight="1">
      <c r="Q567" s="14"/>
      <c r="R567" s="14"/>
    </row>
    <row r="568" spans="17:18" ht="30" customHeight="1">
      <c r="Q568" s="14"/>
      <c r="R568" s="14"/>
    </row>
    <row r="569" spans="17:18" ht="30" customHeight="1">
      <c r="Q569" s="14"/>
      <c r="R569" s="14"/>
    </row>
    <row r="570" spans="17:18" ht="30" customHeight="1">
      <c r="Q570" s="14"/>
      <c r="R570" s="14"/>
    </row>
    <row r="571" spans="17:18" ht="30" customHeight="1">
      <c r="Q571" s="14"/>
      <c r="R571" s="14"/>
    </row>
    <row r="572" spans="17:18" ht="30" customHeight="1">
      <c r="Q572" s="14"/>
      <c r="R572" s="14"/>
    </row>
    <row r="573" spans="17:18" ht="30" customHeight="1">
      <c r="Q573" s="14"/>
      <c r="R573" s="14"/>
    </row>
    <row r="574" spans="17:18" ht="30" customHeight="1">
      <c r="Q574" s="14"/>
      <c r="R574" s="14"/>
    </row>
    <row r="575" spans="17:18" ht="30" customHeight="1">
      <c r="Q575" s="14"/>
      <c r="R575" s="14"/>
    </row>
    <row r="576" spans="17:18" ht="30" customHeight="1">
      <c r="Q576" s="14"/>
      <c r="R576" s="14"/>
    </row>
    <row r="577" spans="17:18" ht="30" customHeight="1">
      <c r="Q577" s="14"/>
      <c r="R577" s="14"/>
    </row>
    <row r="578" spans="17:18" ht="30" customHeight="1">
      <c r="Q578" s="14"/>
      <c r="R578" s="14"/>
    </row>
    <row r="579" spans="17:18" ht="30" customHeight="1">
      <c r="Q579" s="14"/>
      <c r="R579" s="14"/>
    </row>
    <row r="580" spans="17:18" ht="30" customHeight="1">
      <c r="Q580" s="14"/>
      <c r="R580" s="14"/>
    </row>
    <row r="581" spans="17:18" ht="30" customHeight="1">
      <c r="Q581" s="14"/>
      <c r="R581" s="14"/>
    </row>
    <row r="582" spans="17:18" ht="30" customHeight="1">
      <c r="Q582" s="14"/>
      <c r="R582" s="14"/>
    </row>
    <row r="583" spans="17:18" ht="30" customHeight="1">
      <c r="Q583" s="14"/>
      <c r="R583" s="14"/>
    </row>
    <row r="584" spans="17:18" ht="30" customHeight="1">
      <c r="Q584" s="14"/>
      <c r="R584" s="14"/>
    </row>
    <row r="585" spans="17:18" ht="30" customHeight="1">
      <c r="Q585" s="14"/>
      <c r="R585" s="14"/>
    </row>
    <row r="586" spans="17:18" ht="30" customHeight="1">
      <c r="Q586" s="14"/>
      <c r="R586" s="14"/>
    </row>
    <row r="587" spans="17:18" ht="30" customHeight="1">
      <c r="Q587" s="14"/>
      <c r="R587" s="14"/>
    </row>
    <row r="588" spans="17:18" ht="30" customHeight="1">
      <c r="Q588" s="14"/>
      <c r="R588" s="14"/>
    </row>
    <row r="589" spans="17:18" ht="30" customHeight="1">
      <c r="Q589" s="14"/>
      <c r="R589" s="14"/>
    </row>
    <row r="590" spans="17:18" ht="30" customHeight="1">
      <c r="Q590" s="14"/>
      <c r="R590" s="14"/>
    </row>
    <row r="591" spans="17:18" ht="30" customHeight="1">
      <c r="Q591" s="14"/>
      <c r="R591" s="14"/>
    </row>
    <row r="592" spans="17:18" ht="30" customHeight="1">
      <c r="Q592" s="14"/>
      <c r="R592" s="14"/>
    </row>
    <row r="593" spans="17:18" ht="30" customHeight="1">
      <c r="Q593" s="14"/>
      <c r="R593" s="14"/>
    </row>
    <row r="594" spans="17:18" ht="30" customHeight="1">
      <c r="Q594" s="14"/>
      <c r="R594" s="14"/>
    </row>
    <row r="595" spans="17:18" ht="30" customHeight="1">
      <c r="Q595" s="14"/>
      <c r="R595" s="14"/>
    </row>
    <row r="596" spans="17:18" ht="30" customHeight="1">
      <c r="Q596" s="14"/>
      <c r="R596" s="14"/>
    </row>
    <row r="597" spans="17:18" ht="30" customHeight="1">
      <c r="Q597" s="14"/>
      <c r="R597" s="14"/>
    </row>
    <row r="598" spans="17:18" ht="30" customHeight="1">
      <c r="Q598" s="14"/>
      <c r="R598" s="14"/>
    </row>
    <row r="599" spans="17:18" ht="30" customHeight="1">
      <c r="Q599" s="14"/>
      <c r="R599" s="14"/>
    </row>
    <row r="600" spans="17:18" ht="30" customHeight="1">
      <c r="Q600" s="14"/>
      <c r="R600" s="14"/>
    </row>
    <row r="601" spans="17:18" ht="30" customHeight="1">
      <c r="Q601" s="14"/>
      <c r="R601" s="14"/>
    </row>
    <row r="602" spans="17:18" ht="30" customHeight="1">
      <c r="Q602" s="14"/>
      <c r="R602" s="14"/>
    </row>
    <row r="603" spans="17:18" ht="30" customHeight="1">
      <c r="Q603" s="14"/>
      <c r="R603" s="14"/>
    </row>
    <row r="604" spans="17:18" ht="30" customHeight="1">
      <c r="Q604" s="14"/>
      <c r="R604" s="14"/>
    </row>
    <row r="605" spans="17:18" ht="30" customHeight="1">
      <c r="Q605" s="14"/>
      <c r="R605" s="14"/>
    </row>
    <row r="606" spans="17:18" ht="30" customHeight="1">
      <c r="Q606" s="14"/>
      <c r="R606" s="14"/>
    </row>
    <row r="607" spans="17:18" ht="30" customHeight="1">
      <c r="Q607" s="14"/>
      <c r="R607" s="14"/>
    </row>
    <row r="608" spans="17:18" ht="30" customHeight="1">
      <c r="Q608" s="14"/>
      <c r="R608" s="14"/>
    </row>
    <row r="609" spans="17:18" ht="30" customHeight="1">
      <c r="Q609" s="14"/>
      <c r="R609" s="14"/>
    </row>
    <row r="610" spans="17:18" ht="30" customHeight="1">
      <c r="Q610" s="14"/>
      <c r="R610" s="14"/>
    </row>
    <row r="611" spans="17:18" ht="30" customHeight="1">
      <c r="Q611" s="14"/>
      <c r="R611" s="14"/>
    </row>
    <row r="612" spans="17:18" ht="30" customHeight="1">
      <c r="Q612" s="14"/>
      <c r="R612" s="14"/>
    </row>
    <row r="613" spans="17:18" ht="30" customHeight="1">
      <c r="Q613" s="14"/>
      <c r="R613" s="14"/>
    </row>
    <row r="614" spans="17:18" ht="30" customHeight="1">
      <c r="Q614" s="14"/>
      <c r="R614" s="14"/>
    </row>
    <row r="615" spans="17:18" ht="30" customHeight="1">
      <c r="Q615" s="14"/>
      <c r="R615" s="14"/>
    </row>
    <row r="616" spans="17:18" ht="30" customHeight="1">
      <c r="Q616" s="14"/>
      <c r="R616" s="14"/>
    </row>
    <row r="617" spans="17:18" ht="30" customHeight="1">
      <c r="Q617" s="14"/>
      <c r="R617" s="14"/>
    </row>
    <row r="618" spans="17:18" ht="30" customHeight="1">
      <c r="Q618" s="14"/>
      <c r="R618" s="14"/>
    </row>
    <row r="619" spans="17:18" ht="30" customHeight="1">
      <c r="Q619" s="14"/>
      <c r="R619" s="14"/>
    </row>
    <row r="620" spans="17:18" ht="30" customHeight="1">
      <c r="Q620" s="14"/>
      <c r="R620" s="14"/>
    </row>
    <row r="621" spans="17:18" ht="30" customHeight="1">
      <c r="Q621" s="14"/>
      <c r="R621" s="14"/>
    </row>
    <row r="622" spans="17:18" ht="30" customHeight="1">
      <c r="Q622" s="14"/>
      <c r="R622" s="14"/>
    </row>
    <row r="623" spans="17:18" ht="30" customHeight="1">
      <c r="Q623" s="14"/>
      <c r="R623" s="14"/>
    </row>
    <row r="624" spans="17:18" ht="30" customHeight="1">
      <c r="Q624" s="14"/>
      <c r="R624" s="14"/>
    </row>
    <row r="625" spans="17:18" ht="30" customHeight="1">
      <c r="Q625" s="14"/>
      <c r="R625" s="14"/>
    </row>
    <row r="626" spans="17:18" ht="30" customHeight="1">
      <c r="Q626" s="14"/>
      <c r="R626" s="14"/>
    </row>
    <row r="627" spans="17:18" ht="30" customHeight="1">
      <c r="Q627" s="14"/>
      <c r="R627" s="14"/>
    </row>
    <row r="628" spans="17:18" ht="30" customHeight="1">
      <c r="Q628" s="14"/>
      <c r="R628" s="14"/>
    </row>
    <row r="629" spans="17:18" ht="30" customHeight="1">
      <c r="Q629" s="14"/>
      <c r="R629" s="14"/>
    </row>
    <row r="630" spans="17:18" ht="30" customHeight="1">
      <c r="Q630" s="14"/>
      <c r="R630" s="14"/>
    </row>
    <row r="631" spans="17:18" ht="30" customHeight="1">
      <c r="Q631" s="14"/>
      <c r="R631" s="14"/>
    </row>
    <row r="632" spans="17:18" ht="30" customHeight="1">
      <c r="Q632" s="14"/>
      <c r="R632" s="14"/>
    </row>
    <row r="633" spans="17:18" ht="30" customHeight="1">
      <c r="Q633" s="14"/>
      <c r="R633" s="14"/>
    </row>
    <row r="634" spans="17:18" ht="30" customHeight="1">
      <c r="Q634" s="14"/>
      <c r="R634" s="14"/>
    </row>
    <row r="635" spans="17:18" ht="30" customHeight="1">
      <c r="Q635" s="14"/>
      <c r="R635" s="14"/>
    </row>
    <row r="636" spans="17:18" ht="30" customHeight="1">
      <c r="Q636" s="14"/>
      <c r="R636" s="14"/>
    </row>
    <row r="637" spans="17:18" ht="30" customHeight="1">
      <c r="Q637" s="14"/>
      <c r="R637" s="14"/>
    </row>
    <row r="638" spans="17:18" ht="30" customHeight="1">
      <c r="Q638" s="14"/>
      <c r="R638" s="14"/>
    </row>
    <row r="639" spans="17:18" ht="30" customHeight="1">
      <c r="Q639" s="14"/>
      <c r="R639" s="14"/>
    </row>
    <row r="640" spans="17:18" ht="30" customHeight="1">
      <c r="Q640" s="14"/>
      <c r="R640" s="14"/>
    </row>
    <row r="641" spans="17:18" ht="30" customHeight="1">
      <c r="Q641" s="14"/>
      <c r="R641" s="14"/>
    </row>
    <row r="642" spans="17:18" ht="30" customHeight="1">
      <c r="Q642" s="14"/>
      <c r="R642" s="14"/>
    </row>
    <row r="643" spans="17:18" ht="30" customHeight="1">
      <c r="Q643" s="14"/>
      <c r="R643" s="14"/>
    </row>
    <row r="644" spans="17:18" ht="30" customHeight="1">
      <c r="Q644" s="14"/>
      <c r="R644" s="14"/>
    </row>
    <row r="645" spans="17:18" ht="30" customHeight="1">
      <c r="Q645" s="14"/>
      <c r="R645" s="14"/>
    </row>
    <row r="646" spans="17:18" ht="30" customHeight="1">
      <c r="Q646" s="14"/>
      <c r="R646" s="14"/>
    </row>
    <row r="647" spans="17:18" ht="30" customHeight="1">
      <c r="Q647" s="14"/>
      <c r="R647" s="14"/>
    </row>
    <row r="648" spans="17:18" ht="30" customHeight="1">
      <c r="Q648" s="14"/>
      <c r="R648" s="14"/>
    </row>
    <row r="649" spans="17:18" ht="30" customHeight="1">
      <c r="Q649" s="14"/>
      <c r="R649" s="14"/>
    </row>
    <row r="650" spans="17:18" ht="30" customHeight="1">
      <c r="Q650" s="14"/>
      <c r="R650" s="14"/>
    </row>
    <row r="651" spans="17:18" ht="30" customHeight="1">
      <c r="Q651" s="14"/>
      <c r="R651" s="14"/>
    </row>
    <row r="652" spans="17:18" ht="30" customHeight="1">
      <c r="Q652" s="14"/>
      <c r="R652" s="14"/>
    </row>
    <row r="653" spans="17:18" ht="30" customHeight="1">
      <c r="Q653" s="14"/>
      <c r="R653" s="14"/>
    </row>
    <row r="654" spans="17:18" ht="30" customHeight="1">
      <c r="Q654" s="14"/>
      <c r="R654" s="14"/>
    </row>
    <row r="655" spans="17:18" ht="30" customHeight="1">
      <c r="Q655" s="14"/>
      <c r="R655" s="14"/>
    </row>
    <row r="656" spans="17:18" ht="30" customHeight="1">
      <c r="Q656" s="14"/>
      <c r="R656" s="14"/>
    </row>
    <row r="657" spans="17:18" ht="30" customHeight="1">
      <c r="Q657" s="14"/>
      <c r="R657" s="14"/>
    </row>
    <row r="658" spans="17:18" ht="30" customHeight="1">
      <c r="Q658" s="14"/>
      <c r="R658" s="14"/>
    </row>
    <row r="659" spans="17:18" ht="30" customHeight="1">
      <c r="Q659" s="14"/>
      <c r="R659" s="14"/>
    </row>
    <row r="660" spans="17:18" ht="30" customHeight="1">
      <c r="Q660" s="14"/>
      <c r="R660" s="14"/>
    </row>
    <row r="661" spans="17:18" ht="30" customHeight="1">
      <c r="Q661" s="14"/>
      <c r="R661" s="14"/>
    </row>
    <row r="662" spans="17:18" ht="30" customHeight="1">
      <c r="Q662" s="14"/>
      <c r="R662" s="14"/>
    </row>
    <row r="663" spans="17:18" ht="30" customHeight="1">
      <c r="Q663" s="14"/>
      <c r="R663" s="14"/>
    </row>
    <row r="664" spans="17:18" ht="30" customHeight="1">
      <c r="Q664" s="14"/>
      <c r="R664" s="14"/>
    </row>
    <row r="665" spans="17:18" ht="30" customHeight="1">
      <c r="Q665" s="14"/>
      <c r="R665" s="14"/>
    </row>
    <row r="666" spans="17:18" ht="30" customHeight="1">
      <c r="Q666" s="14"/>
      <c r="R666" s="14"/>
    </row>
    <row r="667" spans="17:18" ht="30" customHeight="1">
      <c r="Q667" s="14"/>
      <c r="R667" s="14"/>
    </row>
    <row r="668" spans="17:18" ht="30" customHeight="1">
      <c r="Q668" s="14"/>
      <c r="R668" s="14"/>
    </row>
    <row r="669" spans="17:18" ht="30" customHeight="1">
      <c r="Q669" s="14"/>
      <c r="R669" s="14"/>
    </row>
    <row r="670" spans="17:18" ht="30" customHeight="1">
      <c r="Q670" s="14"/>
      <c r="R670" s="14"/>
    </row>
    <row r="671" spans="17:18" ht="30" customHeight="1">
      <c r="Q671" s="14"/>
      <c r="R671" s="14"/>
    </row>
    <row r="672" spans="17:18" ht="30" customHeight="1">
      <c r="Q672" s="14"/>
      <c r="R672" s="14"/>
    </row>
    <row r="673" spans="17:18" ht="30" customHeight="1">
      <c r="Q673" s="14"/>
      <c r="R673" s="14"/>
    </row>
    <row r="674" spans="17:18" ht="30" customHeight="1">
      <c r="Q674" s="14"/>
      <c r="R674" s="14"/>
    </row>
    <row r="675" spans="17:18" ht="30" customHeight="1">
      <c r="Q675" s="14"/>
      <c r="R675" s="14"/>
    </row>
    <row r="676" spans="17:18" ht="30" customHeight="1">
      <c r="Q676" s="14"/>
      <c r="R676" s="14"/>
    </row>
    <row r="677" spans="17:18" ht="30" customHeight="1">
      <c r="Q677" s="14"/>
      <c r="R677" s="14"/>
    </row>
    <row r="678" spans="17:18" ht="30" customHeight="1">
      <c r="Q678" s="14"/>
      <c r="R678" s="14"/>
    </row>
    <row r="679" spans="17:18" ht="30" customHeight="1">
      <c r="Q679" s="14"/>
      <c r="R679" s="14"/>
    </row>
    <row r="680" spans="17:18" ht="30" customHeight="1">
      <c r="Q680" s="14"/>
      <c r="R680" s="14"/>
    </row>
    <row r="681" spans="17:18" ht="30" customHeight="1">
      <c r="Q681" s="14"/>
      <c r="R681" s="14"/>
    </row>
    <row r="682" spans="17:18" ht="30" customHeight="1">
      <c r="Q682" s="14"/>
      <c r="R682" s="14"/>
    </row>
    <row r="683" spans="17:18" ht="30" customHeight="1">
      <c r="Q683" s="14"/>
      <c r="R683" s="14"/>
    </row>
    <row r="684" spans="17:18" ht="30" customHeight="1">
      <c r="Q684" s="14"/>
      <c r="R684" s="14"/>
    </row>
    <row r="685" spans="17:18" ht="30" customHeight="1">
      <c r="Q685" s="14"/>
      <c r="R685" s="14"/>
    </row>
    <row r="686" spans="17:18" ht="30" customHeight="1">
      <c r="Q686" s="14"/>
      <c r="R686" s="14"/>
    </row>
    <row r="687" spans="17:18" ht="30" customHeight="1">
      <c r="Q687" s="14"/>
      <c r="R687" s="14"/>
    </row>
    <row r="688" spans="17:18" ht="30" customHeight="1">
      <c r="Q688" s="14"/>
      <c r="R688" s="14"/>
    </row>
    <row r="689" spans="17:18" ht="30" customHeight="1">
      <c r="Q689" s="14"/>
      <c r="R689" s="14"/>
    </row>
    <row r="690" spans="17:18" ht="30" customHeight="1">
      <c r="Q690" s="14"/>
      <c r="R690" s="14"/>
    </row>
    <row r="691" spans="17:18" ht="30" customHeight="1">
      <c r="Q691" s="14"/>
      <c r="R691" s="14"/>
    </row>
    <row r="692" spans="17:18" ht="30" customHeight="1">
      <c r="Q692" s="14"/>
      <c r="R692" s="14"/>
    </row>
    <row r="693" spans="17:18" ht="30" customHeight="1">
      <c r="Q693" s="14"/>
      <c r="R693" s="14"/>
    </row>
    <row r="694" spans="17:18" ht="30" customHeight="1">
      <c r="Q694" s="14"/>
      <c r="R694" s="14"/>
    </row>
    <row r="695" spans="17:18" ht="30" customHeight="1">
      <c r="Q695" s="14"/>
      <c r="R695" s="14"/>
    </row>
    <row r="696" spans="17:18" ht="30" customHeight="1">
      <c r="Q696" s="14"/>
      <c r="R696" s="14"/>
    </row>
    <row r="697" spans="17:18" ht="30" customHeight="1">
      <c r="Q697" s="14"/>
      <c r="R697" s="14"/>
    </row>
    <row r="698" spans="17:18" ht="30" customHeight="1">
      <c r="Q698" s="14"/>
      <c r="R698" s="14"/>
    </row>
    <row r="699" spans="17:18" ht="30" customHeight="1">
      <c r="Q699" s="14"/>
      <c r="R699" s="14"/>
    </row>
    <row r="700" spans="17:18" ht="30" customHeight="1">
      <c r="Q700" s="14"/>
      <c r="R700" s="14"/>
    </row>
    <row r="701" spans="17:18" ht="30" customHeight="1">
      <c r="Q701" s="14"/>
      <c r="R701" s="14"/>
    </row>
    <row r="702" spans="17:18" ht="30" customHeight="1">
      <c r="Q702" s="14"/>
      <c r="R702" s="14"/>
    </row>
    <row r="703" spans="17:18" ht="30" customHeight="1">
      <c r="Q703" s="14"/>
      <c r="R703" s="14"/>
    </row>
    <row r="704" spans="17:18" ht="30" customHeight="1">
      <c r="Q704" s="14"/>
      <c r="R704" s="14"/>
    </row>
    <row r="705" spans="17:18" ht="30" customHeight="1">
      <c r="Q705" s="14"/>
      <c r="R705" s="14"/>
    </row>
    <row r="706" spans="17:18" ht="30" customHeight="1">
      <c r="Q706" s="14"/>
      <c r="R706" s="14"/>
    </row>
    <row r="707" spans="17:18" ht="30" customHeight="1">
      <c r="Q707" s="14"/>
      <c r="R707" s="14"/>
    </row>
    <row r="708" spans="17:18" ht="30" customHeight="1">
      <c r="Q708" s="14"/>
      <c r="R708" s="14"/>
    </row>
    <row r="709" spans="17:18" ht="30" customHeight="1">
      <c r="Q709" s="14"/>
      <c r="R709" s="14"/>
    </row>
    <row r="710" spans="17:18" ht="30" customHeight="1">
      <c r="Q710" s="14"/>
      <c r="R710" s="14"/>
    </row>
    <row r="711" spans="17:18" ht="30" customHeight="1">
      <c r="Q711" s="14"/>
      <c r="R711" s="14"/>
    </row>
    <row r="712" spans="17:18" ht="30" customHeight="1">
      <c r="Q712" s="14"/>
      <c r="R712" s="14"/>
    </row>
    <row r="713" spans="17:18" ht="30" customHeight="1">
      <c r="Q713" s="14"/>
      <c r="R713" s="14"/>
    </row>
    <row r="714" spans="17:18" ht="30" customHeight="1">
      <c r="Q714" s="14"/>
      <c r="R714" s="14"/>
    </row>
    <row r="715" spans="17:18" ht="30" customHeight="1">
      <c r="Q715" s="14"/>
      <c r="R715" s="14"/>
    </row>
    <row r="716" spans="17:18" ht="30" customHeight="1">
      <c r="Q716" s="14"/>
      <c r="R716" s="14"/>
    </row>
    <row r="717" spans="17:18" ht="30" customHeight="1">
      <c r="Q717" s="14"/>
      <c r="R717" s="14"/>
    </row>
    <row r="718" spans="17:18" ht="30" customHeight="1">
      <c r="Q718" s="14"/>
      <c r="R718" s="14"/>
    </row>
    <row r="719" spans="17:18" ht="30" customHeight="1">
      <c r="Q719" s="14"/>
      <c r="R719" s="14"/>
    </row>
    <row r="720" spans="17:18" ht="30" customHeight="1">
      <c r="Q720" s="14"/>
      <c r="R720" s="14"/>
    </row>
    <row r="721" spans="17:18" ht="30" customHeight="1">
      <c r="Q721" s="14"/>
      <c r="R721" s="14"/>
    </row>
    <row r="722" spans="17:18" ht="30" customHeight="1">
      <c r="Q722" s="14"/>
      <c r="R722" s="14"/>
    </row>
    <row r="723" spans="17:18" ht="30" customHeight="1">
      <c r="Q723" s="14"/>
      <c r="R723" s="14"/>
    </row>
    <row r="724" spans="17:18" ht="30" customHeight="1">
      <c r="Q724" s="14"/>
      <c r="R724" s="14"/>
    </row>
    <row r="725" spans="17:18" ht="30" customHeight="1">
      <c r="Q725" s="14"/>
      <c r="R725" s="14"/>
    </row>
    <row r="726" spans="17:18" ht="30" customHeight="1">
      <c r="Q726" s="14"/>
      <c r="R726" s="14"/>
    </row>
    <row r="727" spans="17:18" ht="30" customHeight="1">
      <c r="Q727" s="14"/>
      <c r="R727" s="14"/>
    </row>
    <row r="728" spans="17:18" ht="30" customHeight="1">
      <c r="Q728" s="14"/>
      <c r="R728" s="14"/>
    </row>
    <row r="729" spans="17:18" ht="30" customHeight="1">
      <c r="Q729" s="14"/>
      <c r="R729" s="14"/>
    </row>
    <row r="730" spans="17:18" ht="30" customHeight="1">
      <c r="Q730" s="14"/>
      <c r="R730" s="14"/>
    </row>
    <row r="731" spans="17:18" ht="30" customHeight="1">
      <c r="Q731" s="14"/>
      <c r="R731" s="14"/>
    </row>
    <row r="732" spans="17:18" ht="30" customHeight="1">
      <c r="Q732" s="14"/>
      <c r="R732" s="14"/>
    </row>
    <row r="733" spans="17:18" ht="30" customHeight="1">
      <c r="Q733" s="14"/>
      <c r="R733" s="14"/>
    </row>
    <row r="734" spans="17:18" ht="30" customHeight="1">
      <c r="Q734" s="14"/>
      <c r="R734" s="14"/>
    </row>
    <row r="735" spans="17:18" ht="30" customHeight="1">
      <c r="Q735" s="14"/>
      <c r="R735" s="14"/>
    </row>
    <row r="736" spans="17:18" ht="30" customHeight="1">
      <c r="Q736" s="14"/>
      <c r="R736" s="14"/>
    </row>
    <row r="737" spans="17:18" ht="30" customHeight="1">
      <c r="Q737" s="14"/>
      <c r="R737" s="14"/>
    </row>
    <row r="738" spans="17:18" ht="30" customHeight="1">
      <c r="Q738" s="14"/>
      <c r="R738" s="14"/>
    </row>
    <row r="739" spans="17:18" ht="30" customHeight="1">
      <c r="Q739" s="14"/>
      <c r="R739" s="14"/>
    </row>
    <row r="740" spans="17:18" ht="30" customHeight="1">
      <c r="Q740" s="14"/>
      <c r="R740" s="14"/>
    </row>
    <row r="741" spans="17:18" ht="30" customHeight="1">
      <c r="Q741" s="14"/>
      <c r="R741" s="14"/>
    </row>
    <row r="742" spans="17:18" ht="30" customHeight="1">
      <c r="Q742" s="14"/>
      <c r="R742" s="14"/>
    </row>
    <row r="743" spans="17:18" ht="30" customHeight="1">
      <c r="Q743" s="14"/>
      <c r="R743" s="14"/>
    </row>
    <row r="744" spans="17:18" ht="30" customHeight="1">
      <c r="Q744" s="14"/>
      <c r="R744" s="14"/>
    </row>
    <row r="745" spans="17:18" ht="30" customHeight="1">
      <c r="Q745" s="14"/>
      <c r="R745" s="14"/>
    </row>
    <row r="746" spans="17:18" ht="30" customHeight="1">
      <c r="Q746" s="14"/>
      <c r="R746" s="14"/>
    </row>
    <row r="747" spans="17:18" ht="30" customHeight="1">
      <c r="Q747" s="14"/>
      <c r="R747" s="14"/>
    </row>
    <row r="748" spans="17:18" ht="30" customHeight="1">
      <c r="Q748" s="14"/>
      <c r="R748" s="14"/>
    </row>
    <row r="749" spans="17:18" ht="30" customHeight="1">
      <c r="Q749" s="14"/>
      <c r="R749" s="14"/>
    </row>
    <row r="750" spans="17:18" ht="30" customHeight="1">
      <c r="Q750" s="14"/>
      <c r="R750" s="14"/>
    </row>
    <row r="751" spans="17:18" ht="30" customHeight="1">
      <c r="Q751" s="14"/>
      <c r="R751" s="14"/>
    </row>
    <row r="752" spans="17:18" ht="30" customHeight="1">
      <c r="Q752" s="14"/>
      <c r="R752" s="14"/>
    </row>
    <row r="753" spans="17:18" ht="30" customHeight="1">
      <c r="Q753" s="14"/>
      <c r="R753" s="14"/>
    </row>
    <row r="754" spans="17:18" ht="30" customHeight="1">
      <c r="Q754" s="14"/>
      <c r="R754" s="14"/>
    </row>
    <row r="755" spans="17:18" ht="30" customHeight="1">
      <c r="Q755" s="14"/>
      <c r="R755" s="14"/>
    </row>
    <row r="756" spans="17:18" ht="30" customHeight="1">
      <c r="Q756" s="14"/>
      <c r="R756" s="14"/>
    </row>
    <row r="757" spans="17:18" ht="30" customHeight="1">
      <c r="Q757" s="14"/>
      <c r="R757" s="14"/>
    </row>
    <row r="758" spans="17:18" ht="30" customHeight="1">
      <c r="Q758" s="14"/>
      <c r="R758" s="14"/>
    </row>
    <row r="759" spans="17:18" ht="30" customHeight="1">
      <c r="Q759" s="14"/>
      <c r="R759" s="14"/>
    </row>
    <row r="760" spans="17:18" ht="30" customHeight="1">
      <c r="Q760" s="14"/>
      <c r="R760" s="14"/>
    </row>
    <row r="761" spans="17:18" ht="30" customHeight="1">
      <c r="Q761" s="14"/>
      <c r="R761" s="14"/>
    </row>
    <row r="762" spans="17:18" ht="30" customHeight="1">
      <c r="Q762" s="14"/>
      <c r="R762" s="14"/>
    </row>
    <row r="763" spans="17:18" ht="30" customHeight="1">
      <c r="Q763" s="14"/>
      <c r="R763" s="14"/>
    </row>
    <row r="764" spans="17:18" ht="30" customHeight="1">
      <c r="Q764" s="14"/>
      <c r="R764" s="14"/>
    </row>
    <row r="765" spans="17:18" ht="30" customHeight="1">
      <c r="Q765" s="14"/>
      <c r="R765" s="14"/>
    </row>
    <row r="766" spans="17:18" ht="30" customHeight="1">
      <c r="Q766" s="14"/>
      <c r="R766" s="14"/>
    </row>
    <row r="767" spans="17:18" ht="30" customHeight="1">
      <c r="Q767" s="14"/>
      <c r="R767" s="14"/>
    </row>
    <row r="768" spans="17:18" ht="30" customHeight="1">
      <c r="Q768" s="14"/>
      <c r="R768" s="14"/>
    </row>
    <row r="769" spans="17:18" ht="30" customHeight="1">
      <c r="Q769" s="14"/>
      <c r="R769" s="14"/>
    </row>
    <row r="770" spans="17:18" ht="30" customHeight="1">
      <c r="Q770" s="14"/>
      <c r="R770" s="14"/>
    </row>
    <row r="771" spans="17:18" ht="30" customHeight="1">
      <c r="Q771" s="14"/>
      <c r="R771" s="14"/>
    </row>
    <row r="772" spans="17:18" ht="30" customHeight="1">
      <c r="Q772" s="14"/>
      <c r="R772" s="14"/>
    </row>
    <row r="773" spans="17:18" ht="30" customHeight="1">
      <c r="Q773" s="14"/>
      <c r="R773" s="14"/>
    </row>
    <row r="774" spans="17:18" ht="30" customHeight="1">
      <c r="Q774" s="14"/>
      <c r="R774" s="14"/>
    </row>
    <row r="775" spans="17:18" ht="30" customHeight="1">
      <c r="Q775" s="14"/>
      <c r="R775" s="14"/>
    </row>
    <row r="776" spans="17:18" ht="30" customHeight="1">
      <c r="Q776" s="14"/>
      <c r="R776" s="14"/>
    </row>
    <row r="777" spans="17:18" ht="30" customHeight="1">
      <c r="Q777" s="14"/>
      <c r="R777" s="14"/>
    </row>
    <row r="778" spans="17:18" ht="30" customHeight="1">
      <c r="Q778" s="14"/>
      <c r="R778" s="14"/>
    </row>
    <row r="779" spans="17:18" ht="30" customHeight="1">
      <c r="Q779" s="14"/>
      <c r="R779" s="14"/>
    </row>
    <row r="780" spans="17:18" ht="30" customHeight="1">
      <c r="Q780" s="14"/>
      <c r="R780" s="14"/>
    </row>
    <row r="781" spans="17:18" ht="30" customHeight="1">
      <c r="Q781" s="14"/>
      <c r="R781" s="14"/>
    </row>
    <row r="782" spans="17:18" ht="30" customHeight="1">
      <c r="Q782" s="14"/>
      <c r="R782" s="14"/>
    </row>
    <row r="783" spans="17:18" ht="30" customHeight="1">
      <c r="Q783" s="14"/>
      <c r="R783" s="14"/>
    </row>
    <row r="784" spans="17:18" ht="30" customHeight="1">
      <c r="Q784" s="14"/>
      <c r="R784" s="14"/>
    </row>
    <row r="785" spans="17:18" ht="30" customHeight="1">
      <c r="Q785" s="14"/>
      <c r="R785" s="14"/>
    </row>
    <row r="786" spans="17:18" ht="30" customHeight="1">
      <c r="Q786" s="14"/>
      <c r="R786" s="14"/>
    </row>
    <row r="787" spans="17:18" ht="30" customHeight="1">
      <c r="Q787" s="14"/>
      <c r="R787" s="14"/>
    </row>
    <row r="788" spans="17:18" ht="30" customHeight="1">
      <c r="Q788" s="14"/>
      <c r="R788" s="14"/>
    </row>
    <row r="789" spans="17:18" ht="30" customHeight="1">
      <c r="Q789" s="14"/>
      <c r="R789" s="14"/>
    </row>
    <row r="790" spans="17:18" ht="30" customHeight="1">
      <c r="Q790" s="14"/>
      <c r="R790" s="14"/>
    </row>
    <row r="791" spans="17:18" ht="30" customHeight="1">
      <c r="Q791" s="14"/>
      <c r="R791" s="14"/>
    </row>
    <row r="792" spans="17:18" ht="30" customHeight="1">
      <c r="Q792" s="14"/>
      <c r="R792" s="14"/>
    </row>
    <row r="793" spans="17:18" ht="30" customHeight="1">
      <c r="Q793" s="14"/>
      <c r="R793" s="14"/>
    </row>
    <row r="794" spans="17:18" ht="30" customHeight="1">
      <c r="Q794" s="14"/>
      <c r="R794" s="14"/>
    </row>
    <row r="795" spans="17:18" ht="30" customHeight="1">
      <c r="Q795" s="14"/>
      <c r="R795" s="14"/>
    </row>
    <row r="796" spans="17:18" ht="30" customHeight="1">
      <c r="Q796" s="14"/>
      <c r="R796" s="14"/>
    </row>
    <row r="797" spans="17:18" ht="30" customHeight="1">
      <c r="Q797" s="14"/>
      <c r="R797" s="14"/>
    </row>
    <row r="798" spans="17:18" ht="30" customHeight="1">
      <c r="Q798" s="14"/>
      <c r="R798" s="14"/>
    </row>
    <row r="799" spans="17:18" ht="30" customHeight="1">
      <c r="Q799" s="14"/>
      <c r="R799" s="14"/>
    </row>
    <row r="800" spans="17:18" ht="30" customHeight="1">
      <c r="Q800" s="14"/>
      <c r="R800" s="14"/>
    </row>
    <row r="801" spans="17:18" ht="30" customHeight="1">
      <c r="Q801" s="14"/>
      <c r="R801" s="14"/>
    </row>
    <row r="802" spans="17:18" ht="30" customHeight="1">
      <c r="Q802" s="14"/>
      <c r="R802" s="14"/>
    </row>
    <row r="803" spans="17:18" ht="30" customHeight="1">
      <c r="Q803" s="14"/>
      <c r="R803" s="14"/>
    </row>
    <row r="804" spans="17:18" ht="30" customHeight="1">
      <c r="Q804" s="14"/>
      <c r="R804" s="14"/>
    </row>
    <row r="805" spans="17:18" ht="30" customHeight="1">
      <c r="Q805" s="14"/>
      <c r="R805" s="14"/>
    </row>
    <row r="806" spans="17:18" ht="30" customHeight="1">
      <c r="Q806" s="14"/>
      <c r="R806" s="14"/>
    </row>
    <row r="807" spans="17:18" ht="30" customHeight="1">
      <c r="Q807" s="14"/>
      <c r="R807" s="14"/>
    </row>
    <row r="808" spans="17:18" ht="30" customHeight="1">
      <c r="Q808" s="14"/>
      <c r="R808" s="14"/>
    </row>
    <row r="809" spans="17:18" ht="30" customHeight="1">
      <c r="Q809" s="14"/>
      <c r="R809" s="14"/>
    </row>
    <row r="810" spans="17:18" ht="30" customHeight="1">
      <c r="Q810" s="14"/>
      <c r="R810" s="14"/>
    </row>
    <row r="811" spans="17:18" ht="30" customHeight="1">
      <c r="Q811" s="14"/>
      <c r="R811" s="14"/>
    </row>
    <row r="812" spans="17:18" ht="30" customHeight="1">
      <c r="Q812" s="14"/>
      <c r="R812" s="14"/>
    </row>
    <row r="813" spans="17:18" ht="30" customHeight="1">
      <c r="Q813" s="14"/>
      <c r="R813" s="14"/>
    </row>
    <row r="814" spans="17:18" ht="30" customHeight="1">
      <c r="Q814" s="14"/>
      <c r="R814" s="14"/>
    </row>
    <row r="815" spans="17:18" ht="30" customHeight="1">
      <c r="Q815" s="14"/>
      <c r="R815" s="14"/>
    </row>
    <row r="816" spans="17:18" ht="30" customHeight="1">
      <c r="Q816" s="14"/>
      <c r="R816" s="14"/>
    </row>
    <row r="817" spans="17:18" ht="30" customHeight="1">
      <c r="Q817" s="14"/>
      <c r="R817" s="14"/>
    </row>
    <row r="818" spans="17:18" ht="30" customHeight="1">
      <c r="Q818" s="14"/>
      <c r="R818" s="14"/>
    </row>
    <row r="819" spans="17:18" ht="30" customHeight="1">
      <c r="Q819" s="14"/>
      <c r="R819" s="14"/>
    </row>
    <row r="820" spans="17:18" ht="30" customHeight="1">
      <c r="Q820" s="14"/>
      <c r="R820" s="14"/>
    </row>
    <row r="821" spans="17:18" ht="30" customHeight="1">
      <c r="Q821" s="14"/>
      <c r="R821" s="14"/>
    </row>
    <row r="822" spans="17:18" ht="30" customHeight="1">
      <c r="Q822" s="14"/>
      <c r="R822" s="14"/>
    </row>
    <row r="823" spans="17:18" ht="30" customHeight="1">
      <c r="Q823" s="14"/>
      <c r="R823" s="14"/>
    </row>
    <row r="824" spans="17:18" ht="30" customHeight="1">
      <c r="Q824" s="14"/>
      <c r="R824" s="14"/>
    </row>
    <row r="825" spans="17:18" ht="30" customHeight="1">
      <c r="Q825" s="14"/>
      <c r="R825" s="14"/>
    </row>
    <row r="826" spans="17:18" ht="30" customHeight="1">
      <c r="Q826" s="14"/>
      <c r="R826" s="14"/>
    </row>
    <row r="827" spans="17:18" ht="30" customHeight="1">
      <c r="Q827" s="14"/>
      <c r="R827" s="14"/>
    </row>
    <row r="828" spans="17:18" ht="30" customHeight="1">
      <c r="Q828" s="14"/>
      <c r="R828" s="14"/>
    </row>
    <row r="829" spans="17:18" ht="30" customHeight="1">
      <c r="Q829" s="14"/>
      <c r="R829" s="14"/>
    </row>
    <row r="830" spans="17:18" ht="30" customHeight="1">
      <c r="Q830" s="14"/>
      <c r="R830" s="14"/>
    </row>
    <row r="831" spans="17:18" ht="30" customHeight="1">
      <c r="Q831" s="14"/>
      <c r="R831" s="14"/>
    </row>
    <row r="832" spans="17:18" ht="30" customHeight="1">
      <c r="Q832" s="14"/>
      <c r="R832" s="14"/>
    </row>
    <row r="833" spans="17:18" ht="30" customHeight="1">
      <c r="Q833" s="14"/>
      <c r="R833" s="14"/>
    </row>
    <row r="834" spans="17:18" ht="30" customHeight="1">
      <c r="Q834" s="14"/>
      <c r="R834" s="14"/>
    </row>
    <row r="835" spans="17:18" ht="30" customHeight="1">
      <c r="Q835" s="14"/>
      <c r="R835" s="14"/>
    </row>
    <row r="836" spans="17:18" ht="30" customHeight="1">
      <c r="Q836" s="14"/>
      <c r="R836" s="14"/>
    </row>
    <row r="837" spans="17:18" ht="30" customHeight="1">
      <c r="Q837" s="14"/>
      <c r="R837" s="14"/>
    </row>
    <row r="838" spans="17:18" ht="30" customHeight="1">
      <c r="Q838" s="14"/>
      <c r="R838" s="14"/>
    </row>
    <row r="839" spans="17:18" ht="30" customHeight="1">
      <c r="Q839" s="14"/>
      <c r="R839" s="14"/>
    </row>
    <row r="840" spans="17:18" ht="30" customHeight="1">
      <c r="Q840" s="14"/>
      <c r="R840" s="14"/>
    </row>
    <row r="841" spans="17:18" ht="30" customHeight="1">
      <c r="Q841" s="14"/>
      <c r="R841" s="14"/>
    </row>
    <row r="842" spans="17:18" ht="30" customHeight="1">
      <c r="Q842" s="14"/>
      <c r="R842" s="14"/>
    </row>
    <row r="843" spans="17:18" ht="30" customHeight="1">
      <c r="Q843" s="14"/>
      <c r="R843" s="14"/>
    </row>
    <row r="844" spans="17:18" ht="30" customHeight="1">
      <c r="Q844" s="14"/>
      <c r="R844" s="14"/>
    </row>
    <row r="845" spans="17:18" ht="30" customHeight="1">
      <c r="Q845" s="14"/>
      <c r="R845" s="14"/>
    </row>
    <row r="846" spans="17:18" ht="30" customHeight="1">
      <c r="Q846" s="14"/>
      <c r="R846" s="14"/>
    </row>
    <row r="847" spans="17:18" ht="30" customHeight="1">
      <c r="Q847" s="14"/>
      <c r="R847" s="14"/>
    </row>
    <row r="848" spans="17:18" ht="30" customHeight="1">
      <c r="Q848" s="14"/>
      <c r="R848" s="14"/>
    </row>
    <row r="849" spans="17:18" ht="30" customHeight="1">
      <c r="Q849" s="14"/>
      <c r="R849" s="14"/>
    </row>
    <row r="850" spans="17:18" ht="30" customHeight="1">
      <c r="Q850" s="14"/>
      <c r="R850" s="14"/>
    </row>
    <row r="851" spans="17:18" ht="30" customHeight="1">
      <c r="Q851" s="14"/>
      <c r="R851" s="14"/>
    </row>
    <row r="852" spans="17:18" ht="30" customHeight="1">
      <c r="Q852" s="14"/>
      <c r="R852" s="14"/>
    </row>
    <row r="853" spans="17:18" ht="30" customHeight="1">
      <c r="Q853" s="14"/>
      <c r="R853" s="14"/>
    </row>
    <row r="854" spans="17:18" ht="30" customHeight="1">
      <c r="Q854" s="14"/>
      <c r="R854" s="14"/>
    </row>
    <row r="855" spans="17:18" ht="30" customHeight="1">
      <c r="Q855" s="14"/>
      <c r="R855" s="14"/>
    </row>
    <row r="856" spans="17:18" ht="30" customHeight="1">
      <c r="Q856" s="14"/>
      <c r="R856" s="14"/>
    </row>
    <row r="857" spans="17:18" ht="30" customHeight="1">
      <c r="Q857" s="14"/>
      <c r="R857" s="14"/>
    </row>
    <row r="858" spans="17:18" ht="30" customHeight="1">
      <c r="Q858" s="14"/>
      <c r="R858" s="14"/>
    </row>
    <row r="859" spans="17:18" ht="30" customHeight="1">
      <c r="Q859" s="14"/>
      <c r="R859" s="14"/>
    </row>
    <row r="860" spans="17:18" ht="30" customHeight="1">
      <c r="Q860" s="14"/>
      <c r="R860" s="14"/>
    </row>
    <row r="861" spans="17:18" ht="30" customHeight="1">
      <c r="Q861" s="14"/>
      <c r="R861" s="14"/>
    </row>
    <row r="862" spans="17:18" ht="30" customHeight="1">
      <c r="Q862" s="14"/>
      <c r="R862" s="14"/>
    </row>
    <row r="863" spans="17:18" ht="30" customHeight="1">
      <c r="Q863" s="14"/>
      <c r="R863" s="14"/>
    </row>
    <row r="864" spans="17:18" ht="30" customHeight="1">
      <c r="Q864" s="14"/>
      <c r="R864" s="14"/>
    </row>
    <row r="865" spans="17:18" ht="30" customHeight="1">
      <c r="Q865" s="14"/>
      <c r="R865" s="14"/>
    </row>
    <row r="866" spans="17:18" ht="30" customHeight="1">
      <c r="Q866" s="14"/>
      <c r="R866" s="14"/>
    </row>
    <row r="867" spans="17:18" ht="30" customHeight="1">
      <c r="Q867" s="14"/>
      <c r="R867" s="14"/>
    </row>
    <row r="868" spans="17:18" ht="30" customHeight="1">
      <c r="Q868" s="14"/>
      <c r="R868" s="14"/>
    </row>
    <row r="869" spans="17:18" ht="30" customHeight="1">
      <c r="Q869" s="14"/>
      <c r="R869" s="14"/>
    </row>
    <row r="870" spans="17:18" ht="30" customHeight="1">
      <c r="Q870" s="14"/>
      <c r="R870" s="14"/>
    </row>
    <row r="871" spans="17:18" ht="30" customHeight="1">
      <c r="Q871" s="14"/>
      <c r="R871" s="14"/>
    </row>
    <row r="872" spans="17:18" ht="30" customHeight="1">
      <c r="Q872" s="14"/>
      <c r="R872" s="14"/>
    </row>
    <row r="873" spans="17:18" ht="30" customHeight="1">
      <c r="Q873" s="14"/>
      <c r="R873" s="14"/>
    </row>
    <row r="874" spans="17:18" ht="30" customHeight="1">
      <c r="Q874" s="14"/>
      <c r="R874" s="14"/>
    </row>
    <row r="875" spans="17:18" ht="30" customHeight="1">
      <c r="Q875" s="14"/>
      <c r="R875" s="14"/>
    </row>
    <row r="876" spans="17:18" ht="30" customHeight="1">
      <c r="Q876" s="14"/>
      <c r="R876" s="14"/>
    </row>
    <row r="877" spans="17:18" ht="30" customHeight="1">
      <c r="Q877" s="14"/>
      <c r="R877" s="14"/>
    </row>
    <row r="878" spans="17:18" ht="30" customHeight="1">
      <c r="Q878" s="14"/>
      <c r="R878" s="14"/>
    </row>
    <row r="879" spans="17:18" ht="30" customHeight="1">
      <c r="Q879" s="14"/>
      <c r="R879" s="14"/>
    </row>
    <row r="880" spans="17:18" ht="30" customHeight="1">
      <c r="Q880" s="14"/>
      <c r="R880" s="14"/>
    </row>
    <row r="881" spans="17:18" ht="30" customHeight="1">
      <c r="Q881" s="14"/>
      <c r="R881" s="14"/>
    </row>
    <row r="882" spans="17:18" ht="30" customHeight="1">
      <c r="Q882" s="14"/>
      <c r="R882" s="14"/>
    </row>
    <row r="883" spans="17:18" ht="30" customHeight="1">
      <c r="Q883" s="14"/>
      <c r="R883" s="14"/>
    </row>
    <row r="884" spans="17:18" ht="30" customHeight="1">
      <c r="Q884" s="14"/>
      <c r="R884" s="14"/>
    </row>
    <row r="885" spans="17:18" ht="30" customHeight="1">
      <c r="Q885" s="14"/>
      <c r="R885" s="14"/>
    </row>
    <row r="886" spans="17:18" ht="30" customHeight="1">
      <c r="Q886" s="14"/>
      <c r="R886" s="14"/>
    </row>
    <row r="887" spans="17:18" ht="30" customHeight="1">
      <c r="Q887" s="14"/>
      <c r="R887" s="14"/>
    </row>
    <row r="888" spans="17:18" ht="30" customHeight="1">
      <c r="Q888" s="14"/>
      <c r="R888" s="14"/>
    </row>
    <row r="889" spans="17:18" ht="30" customHeight="1">
      <c r="Q889" s="14"/>
      <c r="R889" s="14"/>
    </row>
    <row r="890" spans="17:18" ht="30" customHeight="1">
      <c r="Q890" s="14"/>
      <c r="R890" s="14"/>
    </row>
    <row r="891" spans="17:18" ht="30" customHeight="1">
      <c r="Q891" s="14"/>
      <c r="R891" s="14"/>
    </row>
    <row r="892" spans="17:18" ht="30" customHeight="1">
      <c r="Q892" s="14"/>
      <c r="R892" s="14"/>
    </row>
    <row r="893" spans="17:18" ht="30" customHeight="1">
      <c r="Q893" s="14"/>
      <c r="R893" s="14"/>
    </row>
    <row r="894" spans="17:18" ht="30" customHeight="1">
      <c r="Q894" s="14"/>
      <c r="R894" s="14"/>
    </row>
    <row r="895" spans="17:18" ht="30" customHeight="1">
      <c r="Q895" s="14"/>
      <c r="R895" s="14"/>
    </row>
    <row r="896" spans="17:18" ht="30" customHeight="1">
      <c r="Q896" s="14"/>
      <c r="R896" s="14"/>
    </row>
    <row r="897" spans="17:18" ht="30" customHeight="1">
      <c r="Q897" s="14"/>
      <c r="R897" s="14"/>
    </row>
    <row r="898" spans="17:18" ht="30" customHeight="1">
      <c r="Q898" s="14"/>
      <c r="R898" s="14"/>
    </row>
    <row r="899" spans="17:18" ht="30" customHeight="1">
      <c r="Q899" s="14"/>
      <c r="R899" s="14"/>
    </row>
    <row r="900" spans="17:18" ht="30" customHeight="1">
      <c r="Q900" s="14"/>
      <c r="R900" s="14"/>
    </row>
    <row r="901" spans="17:18" ht="30" customHeight="1">
      <c r="Q901" s="14"/>
      <c r="R901" s="14"/>
    </row>
    <row r="902" spans="17:18" ht="30" customHeight="1">
      <c r="Q902" s="14"/>
      <c r="R902" s="14"/>
    </row>
    <row r="903" spans="17:18" ht="30" customHeight="1">
      <c r="Q903" s="14"/>
      <c r="R903" s="14"/>
    </row>
    <row r="904" spans="17:18" ht="30" customHeight="1">
      <c r="Q904" s="14"/>
      <c r="R904" s="14"/>
    </row>
    <row r="905" spans="17:18" ht="30" customHeight="1">
      <c r="Q905" s="14"/>
      <c r="R905" s="14"/>
    </row>
    <row r="906" spans="17:18" ht="30" customHeight="1">
      <c r="Q906" s="14"/>
      <c r="R906" s="14"/>
    </row>
    <row r="907" spans="17:18" ht="30" customHeight="1">
      <c r="Q907" s="14"/>
      <c r="R907" s="14"/>
    </row>
    <row r="908" spans="17:18" ht="30" customHeight="1">
      <c r="Q908" s="14"/>
      <c r="R908" s="14"/>
    </row>
    <row r="909" spans="17:18" ht="30" customHeight="1">
      <c r="Q909" s="14"/>
      <c r="R909" s="14"/>
    </row>
    <row r="910" spans="17:18" ht="30" customHeight="1">
      <c r="Q910" s="14"/>
      <c r="R910" s="14"/>
    </row>
    <row r="911" spans="17:18" ht="30" customHeight="1">
      <c r="Q911" s="14"/>
      <c r="R911" s="14"/>
    </row>
    <row r="912" spans="17:18" ht="30" customHeight="1">
      <c r="Q912" s="14"/>
      <c r="R912" s="14"/>
    </row>
    <row r="913" spans="17:18" ht="30" customHeight="1">
      <c r="Q913" s="14"/>
      <c r="R913" s="14"/>
    </row>
    <row r="914" spans="17:18" ht="30" customHeight="1">
      <c r="Q914" s="14"/>
      <c r="R914" s="14"/>
    </row>
    <row r="915" spans="17:18" ht="30" customHeight="1">
      <c r="Q915" s="14"/>
      <c r="R915" s="14"/>
    </row>
    <row r="916" spans="17:18" ht="30" customHeight="1">
      <c r="Q916" s="14"/>
      <c r="R916" s="14"/>
    </row>
    <row r="917" spans="17:18" ht="30" customHeight="1">
      <c r="Q917" s="14"/>
      <c r="R917" s="14"/>
    </row>
    <row r="918" spans="17:18" ht="30" customHeight="1">
      <c r="Q918" s="14"/>
      <c r="R918" s="14"/>
    </row>
    <row r="919" spans="17:18" ht="30" customHeight="1">
      <c r="Q919" s="14"/>
      <c r="R919" s="14"/>
    </row>
    <row r="920" spans="17:18" ht="30" customHeight="1">
      <c r="Q920" s="14"/>
      <c r="R920" s="14"/>
    </row>
    <row r="921" spans="17:18" ht="30" customHeight="1">
      <c r="Q921" s="14"/>
      <c r="R921" s="14"/>
    </row>
    <row r="922" spans="17:18" ht="30" customHeight="1">
      <c r="Q922" s="14"/>
      <c r="R922" s="14"/>
    </row>
    <row r="923" spans="17:18" ht="30" customHeight="1">
      <c r="Q923" s="14"/>
      <c r="R923" s="14"/>
    </row>
    <row r="924" spans="17:18" ht="30" customHeight="1">
      <c r="Q924" s="14"/>
      <c r="R924" s="14"/>
    </row>
    <row r="925" spans="17:18" ht="30" customHeight="1">
      <c r="Q925" s="14"/>
      <c r="R925" s="14"/>
    </row>
    <row r="926" spans="17:18" ht="30" customHeight="1">
      <c r="Q926" s="14"/>
      <c r="R926" s="14"/>
    </row>
    <row r="927" spans="17:18" ht="30" customHeight="1">
      <c r="Q927" s="14"/>
      <c r="R927" s="14"/>
    </row>
    <row r="928" spans="17:18" ht="30" customHeight="1">
      <c r="Q928" s="14"/>
      <c r="R928" s="14"/>
    </row>
    <row r="929" spans="17:18" ht="30" customHeight="1">
      <c r="Q929" s="14"/>
      <c r="R929" s="14"/>
    </row>
    <row r="930" spans="17:18" ht="30" customHeight="1">
      <c r="Q930" s="14"/>
      <c r="R930" s="14"/>
    </row>
    <row r="931" spans="17:18" ht="30" customHeight="1">
      <c r="Q931" s="14"/>
      <c r="R931" s="14"/>
    </row>
    <row r="932" spans="17:18" ht="30" customHeight="1">
      <c r="Q932" s="14"/>
      <c r="R932" s="14"/>
    </row>
    <row r="933" spans="17:18" ht="30" customHeight="1">
      <c r="Q933" s="14"/>
      <c r="R933" s="14"/>
    </row>
    <row r="934" spans="17:18" ht="30" customHeight="1">
      <c r="Q934" s="14"/>
      <c r="R934" s="14"/>
    </row>
    <row r="935" spans="17:18" ht="30" customHeight="1">
      <c r="Q935" s="14"/>
      <c r="R935" s="14"/>
    </row>
    <row r="936" spans="17:18" ht="30" customHeight="1">
      <c r="Q936" s="14"/>
      <c r="R936" s="14"/>
    </row>
    <row r="937" spans="17:18" ht="30" customHeight="1">
      <c r="Q937" s="14"/>
      <c r="R937" s="14"/>
    </row>
    <row r="938" spans="17:18" ht="30" customHeight="1">
      <c r="Q938" s="14"/>
      <c r="R938" s="14"/>
    </row>
    <row r="939" spans="17:18" ht="30" customHeight="1">
      <c r="Q939" s="14"/>
      <c r="R939" s="14"/>
    </row>
    <row r="940" spans="17:18" ht="30" customHeight="1">
      <c r="Q940" s="14"/>
      <c r="R940" s="14"/>
    </row>
    <row r="941" spans="17:18" ht="30" customHeight="1">
      <c r="Q941" s="14"/>
      <c r="R941" s="14"/>
    </row>
    <row r="942" spans="17:18" ht="30" customHeight="1">
      <c r="Q942" s="14"/>
      <c r="R942" s="14"/>
    </row>
    <row r="943" spans="17:18" ht="30" customHeight="1">
      <c r="Q943" s="14"/>
      <c r="R943" s="14"/>
    </row>
    <row r="944" spans="17:18" ht="30" customHeight="1">
      <c r="Q944" s="14"/>
      <c r="R944" s="14"/>
    </row>
    <row r="945" spans="17:18" ht="30" customHeight="1">
      <c r="Q945" s="14"/>
      <c r="R945" s="14"/>
    </row>
    <row r="946" spans="17:18" ht="30" customHeight="1">
      <c r="Q946" s="14"/>
      <c r="R946" s="14"/>
    </row>
    <row r="947" spans="17:18" ht="30" customHeight="1">
      <c r="Q947" s="14"/>
      <c r="R947" s="14"/>
    </row>
    <row r="948" spans="17:18" ht="30" customHeight="1">
      <c r="Q948" s="14"/>
      <c r="R948" s="14"/>
    </row>
    <row r="949" spans="17:18" ht="30" customHeight="1">
      <c r="Q949" s="14"/>
      <c r="R949" s="14"/>
    </row>
    <row r="950" spans="17:18" ht="30" customHeight="1">
      <c r="Q950" s="14"/>
      <c r="R950" s="14"/>
    </row>
    <row r="951" spans="17:18" ht="30" customHeight="1">
      <c r="Q951" s="14"/>
      <c r="R951" s="14"/>
    </row>
    <row r="952" spans="17:18" ht="30" customHeight="1">
      <c r="Q952" s="14"/>
      <c r="R952" s="14"/>
    </row>
    <row r="953" spans="17:18" ht="30" customHeight="1">
      <c r="Q953" s="14"/>
      <c r="R953" s="14"/>
    </row>
    <row r="954" spans="17:18" ht="30" customHeight="1">
      <c r="Q954" s="14"/>
      <c r="R954" s="14"/>
    </row>
    <row r="955" spans="17:18" ht="30" customHeight="1">
      <c r="Q955" s="14"/>
      <c r="R955" s="14"/>
    </row>
    <row r="956" spans="17:18" ht="30" customHeight="1">
      <c r="Q956" s="14"/>
      <c r="R956" s="14"/>
    </row>
    <row r="957" spans="17:18" ht="30" customHeight="1">
      <c r="Q957" s="14"/>
      <c r="R957" s="14"/>
    </row>
    <row r="958" spans="17:18" ht="30" customHeight="1">
      <c r="Q958" s="14"/>
      <c r="R958" s="14"/>
    </row>
    <row r="959" spans="17:18" ht="30" customHeight="1">
      <c r="Q959" s="14"/>
      <c r="R959" s="14"/>
    </row>
    <row r="960" spans="17:18" ht="30" customHeight="1">
      <c r="Q960" s="14"/>
      <c r="R960" s="14"/>
    </row>
    <row r="961" spans="17:18" ht="30" customHeight="1">
      <c r="Q961" s="14"/>
      <c r="R961" s="14"/>
    </row>
    <row r="962" spans="17:18" ht="30" customHeight="1">
      <c r="Q962" s="14"/>
      <c r="R962" s="14"/>
    </row>
    <row r="963" spans="17:18" ht="30" customHeight="1">
      <c r="Q963" s="14"/>
      <c r="R963" s="14"/>
    </row>
    <row r="964" spans="17:18" ht="30" customHeight="1">
      <c r="Q964" s="14"/>
      <c r="R964" s="14"/>
    </row>
    <row r="965" spans="17:18" ht="30" customHeight="1">
      <c r="Q965" s="14"/>
      <c r="R965" s="14"/>
    </row>
    <row r="966" spans="17:18" ht="30" customHeight="1">
      <c r="Q966" s="14"/>
      <c r="R966" s="14"/>
    </row>
    <row r="967" spans="17:18" ht="30" customHeight="1">
      <c r="Q967" s="14"/>
      <c r="R967" s="14"/>
    </row>
    <row r="968" spans="17:18" ht="30" customHeight="1">
      <c r="Q968" s="14"/>
      <c r="R968" s="14"/>
    </row>
    <row r="969" spans="17:18" ht="30" customHeight="1">
      <c r="Q969" s="14"/>
      <c r="R969" s="14"/>
    </row>
    <row r="970" spans="17:18" ht="30" customHeight="1">
      <c r="Q970" s="14"/>
      <c r="R970" s="14"/>
    </row>
    <row r="971" spans="17:18" ht="30" customHeight="1">
      <c r="Q971" s="14"/>
      <c r="R971" s="14"/>
    </row>
    <row r="972" spans="17:18" ht="30" customHeight="1">
      <c r="Q972" s="14"/>
      <c r="R972" s="14"/>
    </row>
    <row r="973" spans="17:18" ht="30" customHeight="1">
      <c r="Q973" s="14"/>
      <c r="R973" s="14"/>
    </row>
    <row r="974" spans="17:18" ht="30" customHeight="1">
      <c r="Q974" s="14"/>
      <c r="R974" s="14"/>
    </row>
    <row r="975" spans="17:18" ht="30" customHeight="1">
      <c r="Q975" s="14"/>
      <c r="R975" s="14"/>
    </row>
    <row r="976" spans="17:18" ht="30" customHeight="1">
      <c r="Q976" s="14"/>
      <c r="R976" s="14"/>
    </row>
    <row r="977" spans="17:18" ht="30" customHeight="1">
      <c r="Q977" s="14"/>
      <c r="R977" s="14"/>
    </row>
    <row r="978" spans="17:18" ht="30" customHeight="1">
      <c r="Q978" s="14"/>
      <c r="R978" s="14"/>
    </row>
    <row r="979" spans="17:18" ht="30" customHeight="1">
      <c r="Q979" s="14"/>
      <c r="R979" s="14"/>
    </row>
    <row r="980" spans="17:18" ht="30" customHeight="1">
      <c r="Q980" s="14"/>
      <c r="R980" s="14"/>
    </row>
    <row r="981" spans="17:18" ht="30" customHeight="1">
      <c r="Q981" s="14"/>
      <c r="R981" s="14"/>
    </row>
    <row r="982" spans="17:18" ht="30" customHeight="1">
      <c r="Q982" s="14"/>
      <c r="R982" s="14"/>
    </row>
    <row r="983" spans="17:18" ht="30" customHeight="1">
      <c r="Q983" s="14"/>
      <c r="R983" s="14"/>
    </row>
    <row r="984" spans="17:18" ht="30" customHeight="1">
      <c r="Q984" s="14"/>
      <c r="R984" s="14"/>
    </row>
    <row r="985" spans="17:18" ht="30" customHeight="1">
      <c r="Q985" s="14"/>
      <c r="R985" s="14"/>
    </row>
    <row r="986" spans="17:18" ht="30" customHeight="1">
      <c r="Q986" s="14"/>
      <c r="R986" s="14"/>
    </row>
    <row r="987" spans="17:18" ht="30" customHeight="1">
      <c r="Q987" s="14"/>
      <c r="R987" s="14"/>
    </row>
    <row r="988" spans="17:18" ht="30" customHeight="1">
      <c r="Q988" s="14"/>
      <c r="R988" s="14"/>
    </row>
    <row r="989" spans="17:18" ht="30" customHeight="1">
      <c r="Q989" s="14"/>
      <c r="R989" s="14"/>
    </row>
    <row r="990" spans="17:18" ht="30" customHeight="1">
      <c r="Q990" s="14"/>
      <c r="R990" s="14"/>
    </row>
    <row r="991" spans="17:18" ht="30" customHeight="1">
      <c r="Q991" s="14"/>
      <c r="R991" s="14"/>
    </row>
    <row r="992" spans="17:18" ht="30" customHeight="1">
      <c r="Q992" s="14"/>
      <c r="R992" s="14"/>
    </row>
    <row r="993" spans="17:18" ht="30" customHeight="1">
      <c r="Q993" s="14"/>
      <c r="R993" s="14"/>
    </row>
    <row r="994" spans="17:18" ht="30" customHeight="1">
      <c r="Q994" s="14"/>
      <c r="R994" s="14"/>
    </row>
    <row r="995" spans="17:18" ht="30" customHeight="1">
      <c r="Q995" s="14"/>
      <c r="R995" s="14"/>
    </row>
    <row r="996" spans="17:18" ht="30" customHeight="1">
      <c r="Q996" s="14"/>
      <c r="R996" s="14"/>
    </row>
    <row r="997" spans="17:18" ht="30" customHeight="1">
      <c r="Q997" s="14"/>
      <c r="R997" s="14"/>
    </row>
  </sheetData>
  <dataValidations count="3">
    <dataValidation type="list" allowBlank="1" showInputMessage="1" showErrorMessage="1" prompt=" - " sqref="K12:K15 K21 K26:K28 K42:K43 K50:K55 K69:K72 K104:K106 K74:K75 K95:K97" xr:uid="{386B2D0F-2309-4678-923D-A41BEC810EAA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12:J15 J21 J26:J28 J42:J43 J50:J55 J69:J72 J104:J106 J74:J75 J95:J97" xr:uid="{FF7BB391-76B7-49E1-B20F-5ECF6709FFB8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12:I15 I21 I26:I28 I42:I43 I50:I55 I69:I72 I104:I106 I74:I75 I95:I97" xr:uid="{20BCB664-59AD-484B-AFFE-B44D2831AC7E}">
      <formula1>"พ.ร.บ. งบประมาณรายจ่าย,อื่น ๆ"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2578125" defaultRowHeight="15" customHeight="1"/>
  <cols>
    <col min="1" max="6" width="8" customWidth="1"/>
  </cols>
  <sheetData>
    <row r="1" spans="1:3" ht="22.5" customHeight="1">
      <c r="A1" s="1" t="s">
        <v>194</v>
      </c>
      <c r="B1" s="1" t="s">
        <v>195</v>
      </c>
      <c r="C1" s="1" t="s">
        <v>196</v>
      </c>
    </row>
    <row r="2" spans="1:3" ht="22.5" customHeight="1">
      <c r="A2" s="1" t="s">
        <v>197</v>
      </c>
      <c r="B2" s="1" t="s">
        <v>198</v>
      </c>
      <c r="C2" s="1" t="s">
        <v>199</v>
      </c>
    </row>
    <row r="3" spans="1:3" ht="22.5" customHeight="1">
      <c r="A3" s="1" t="s">
        <v>200</v>
      </c>
      <c r="B3" s="1" t="s">
        <v>20</v>
      </c>
      <c r="C3" s="1" t="s">
        <v>201</v>
      </c>
    </row>
    <row r="4" spans="1:3" ht="22.5" customHeight="1">
      <c r="A4" s="1" t="s">
        <v>202</v>
      </c>
      <c r="B4" s="1" t="s">
        <v>203</v>
      </c>
      <c r="C4" s="1" t="s">
        <v>204</v>
      </c>
    </row>
    <row r="5" spans="1:3" ht="22.5" customHeight="1">
      <c r="A5" s="1" t="s">
        <v>205</v>
      </c>
      <c r="B5" s="1" t="s">
        <v>206</v>
      </c>
      <c r="C5" s="1" t="s">
        <v>207</v>
      </c>
    </row>
    <row r="6" spans="1:3" ht="22.5" customHeight="1">
      <c r="A6" s="1" t="s">
        <v>208</v>
      </c>
      <c r="B6" s="1" t="s">
        <v>209</v>
      </c>
      <c r="C6" s="1" t="s">
        <v>210</v>
      </c>
    </row>
    <row r="7" spans="1:3" ht="22.5" customHeight="1">
      <c r="A7" s="1" t="s">
        <v>211</v>
      </c>
      <c r="B7" s="1" t="s">
        <v>212</v>
      </c>
      <c r="C7" s="1" t="s">
        <v>213</v>
      </c>
    </row>
    <row r="8" spans="1:3" ht="22.5" customHeight="1">
      <c r="A8" s="1" t="s">
        <v>214</v>
      </c>
      <c r="B8" s="1" t="s">
        <v>215</v>
      </c>
      <c r="C8" s="1" t="s">
        <v>216</v>
      </c>
    </row>
    <row r="9" spans="1:3" ht="22.5" customHeight="1">
      <c r="A9" s="1" t="s">
        <v>217</v>
      </c>
      <c r="B9" s="1" t="s">
        <v>218</v>
      </c>
      <c r="C9" s="1" t="s">
        <v>219</v>
      </c>
    </row>
    <row r="10" spans="1:3" ht="22.5" customHeight="1">
      <c r="A10" s="1" t="s">
        <v>220</v>
      </c>
      <c r="B10" s="1" t="s">
        <v>221</v>
      </c>
      <c r="C10" s="1" t="s">
        <v>222</v>
      </c>
    </row>
    <row r="11" spans="1:3" ht="22.5" customHeight="1">
      <c r="A11" s="1" t="s">
        <v>223</v>
      </c>
      <c r="B11" s="1" t="s">
        <v>224</v>
      </c>
      <c r="C11" s="1" t="s">
        <v>225</v>
      </c>
    </row>
    <row r="12" spans="1:3" ht="22.5" customHeight="1">
      <c r="A12" s="1" t="s">
        <v>226</v>
      </c>
      <c r="B12" s="1" t="s">
        <v>227</v>
      </c>
      <c r="C12" s="1" t="s">
        <v>228</v>
      </c>
    </row>
    <row r="13" spans="1:3" ht="22.5" customHeight="1">
      <c r="A13" s="1" t="s">
        <v>229</v>
      </c>
      <c r="B13" s="1" t="s">
        <v>230</v>
      </c>
      <c r="C13" s="1" t="s">
        <v>231</v>
      </c>
    </row>
    <row r="14" spans="1:3" ht="22.5" customHeight="1">
      <c r="A14" s="1" t="s">
        <v>232</v>
      </c>
      <c r="B14" s="1" t="s">
        <v>233</v>
      </c>
      <c r="C14" s="1" t="s">
        <v>234</v>
      </c>
    </row>
    <row r="15" spans="1:3" ht="22.5" customHeight="1">
      <c r="A15" s="1" t="s">
        <v>235</v>
      </c>
      <c r="B15" s="1" t="s">
        <v>236</v>
      </c>
      <c r="C15" s="1" t="s">
        <v>237</v>
      </c>
    </row>
    <row r="16" spans="1:3" ht="22.5" customHeight="1">
      <c r="A16" s="1" t="s">
        <v>238</v>
      </c>
      <c r="B16" s="1" t="s">
        <v>239</v>
      </c>
      <c r="C16" s="1" t="s">
        <v>36</v>
      </c>
    </row>
    <row r="17" spans="1:3" ht="22.5" customHeight="1">
      <c r="A17" s="1" t="s">
        <v>240</v>
      </c>
      <c r="B17" s="1" t="s">
        <v>241</v>
      </c>
      <c r="C17" s="1" t="s">
        <v>242</v>
      </c>
    </row>
    <row r="18" spans="1:3" ht="22.5" customHeight="1">
      <c r="A18" s="1" t="s">
        <v>243</v>
      </c>
      <c r="C18" s="1" t="s">
        <v>244</v>
      </c>
    </row>
    <row r="19" spans="1:3" ht="22.5" customHeight="1">
      <c r="A19" s="1" t="s">
        <v>245</v>
      </c>
      <c r="C19" s="1" t="s">
        <v>246</v>
      </c>
    </row>
    <row r="20" spans="1:3" ht="22.5" customHeight="1">
      <c r="A20" s="1" t="s">
        <v>247</v>
      </c>
      <c r="C20" s="1" t="s">
        <v>248</v>
      </c>
    </row>
    <row r="21" spans="1:3" ht="22.5" customHeight="1">
      <c r="A21" s="1" t="s">
        <v>249</v>
      </c>
      <c r="C21" s="1" t="s">
        <v>250</v>
      </c>
    </row>
    <row r="22" spans="1:3" ht="22.5" customHeight="1">
      <c r="C22" s="1" t="s">
        <v>251</v>
      </c>
    </row>
    <row r="23" spans="1:3" ht="22.5" customHeight="1">
      <c r="C23" s="1" t="s">
        <v>252</v>
      </c>
    </row>
    <row r="24" spans="1:3" ht="22.5" customHeight="1">
      <c r="C24" s="1" t="s">
        <v>253</v>
      </c>
    </row>
    <row r="25" spans="1:3" ht="22.5" customHeight="1">
      <c r="C25" s="1" t="s">
        <v>254</v>
      </c>
    </row>
    <row r="26" spans="1:3" ht="22.5" customHeight="1">
      <c r="C26" s="1" t="s">
        <v>255</v>
      </c>
    </row>
    <row r="27" spans="1:3" ht="22.5" customHeight="1">
      <c r="C27" s="1" t="s">
        <v>256</v>
      </c>
    </row>
    <row r="28" spans="1:3" ht="22.5" customHeight="1">
      <c r="C28" s="1" t="s">
        <v>257</v>
      </c>
    </row>
    <row r="29" spans="1:3" ht="22.5" customHeight="1">
      <c r="C29" s="1" t="s">
        <v>258</v>
      </c>
    </row>
    <row r="30" spans="1:3" ht="22.5" customHeight="1">
      <c r="C30" s="1" t="s">
        <v>259</v>
      </c>
    </row>
    <row r="31" spans="1:3" ht="22.5" customHeight="1">
      <c r="C31" s="1" t="s">
        <v>260</v>
      </c>
    </row>
    <row r="32" spans="1:3" ht="22.5" customHeight="1">
      <c r="C32" s="1" t="s">
        <v>261</v>
      </c>
    </row>
    <row r="33" spans="3:3" ht="22.5" customHeight="1">
      <c r="C33" s="1" t="s">
        <v>262</v>
      </c>
    </row>
    <row r="34" spans="3:3" ht="22.5" customHeight="1">
      <c r="C34" s="1" t="s">
        <v>263</v>
      </c>
    </row>
    <row r="35" spans="3:3" ht="22.5" customHeight="1">
      <c r="C35" s="1" t="s">
        <v>264</v>
      </c>
    </row>
    <row r="36" spans="3:3" ht="22.5" customHeight="1">
      <c r="C36" s="1" t="s">
        <v>265</v>
      </c>
    </row>
    <row r="37" spans="3:3" ht="22.5" customHeight="1">
      <c r="C37" s="1" t="s">
        <v>266</v>
      </c>
    </row>
    <row r="38" spans="3:3" ht="22.5" customHeight="1">
      <c r="C38" s="1" t="s">
        <v>267</v>
      </c>
    </row>
    <row r="39" spans="3:3" ht="22.5" customHeight="1">
      <c r="C39" s="1" t="s">
        <v>268</v>
      </c>
    </row>
    <row r="40" spans="3:3" ht="22.5" customHeight="1">
      <c r="C40" s="1" t="s">
        <v>269</v>
      </c>
    </row>
    <row r="41" spans="3:3" ht="22.5" customHeight="1">
      <c r="C41" s="1" t="s">
        <v>270</v>
      </c>
    </row>
    <row r="42" spans="3:3" ht="22.5" customHeight="1">
      <c r="C42" s="1" t="s">
        <v>271</v>
      </c>
    </row>
    <row r="43" spans="3:3" ht="22.5" customHeight="1">
      <c r="C43" s="1" t="s">
        <v>272</v>
      </c>
    </row>
    <row r="44" spans="3:3" ht="22.5" customHeight="1">
      <c r="C44" s="1" t="s">
        <v>273</v>
      </c>
    </row>
    <row r="45" spans="3:3" ht="22.5" customHeight="1">
      <c r="C45" s="1" t="s">
        <v>274</v>
      </c>
    </row>
    <row r="46" spans="3:3" ht="22.5" customHeight="1">
      <c r="C46" s="1" t="s">
        <v>275</v>
      </c>
    </row>
    <row r="47" spans="3:3" ht="22.5" customHeight="1">
      <c r="C47" s="1" t="s">
        <v>276</v>
      </c>
    </row>
    <row r="48" spans="3:3" ht="22.5" customHeight="1">
      <c r="C48" s="1" t="s">
        <v>277</v>
      </c>
    </row>
    <row r="49" spans="3:3" ht="22.5" customHeight="1">
      <c r="C49" s="1" t="s">
        <v>278</v>
      </c>
    </row>
    <row r="50" spans="3:3" ht="22.5" customHeight="1">
      <c r="C50" s="1" t="s">
        <v>279</v>
      </c>
    </row>
    <row r="51" spans="3:3" ht="22.5" customHeight="1">
      <c r="C51" s="1" t="s">
        <v>280</v>
      </c>
    </row>
    <row r="52" spans="3:3" ht="22.5" customHeight="1">
      <c r="C52" s="1" t="s">
        <v>281</v>
      </c>
    </row>
    <row r="53" spans="3:3" ht="22.5" customHeight="1">
      <c r="C53" s="1" t="s">
        <v>282</v>
      </c>
    </row>
    <row r="54" spans="3:3" ht="22.5" customHeight="1">
      <c r="C54" s="1" t="s">
        <v>283</v>
      </c>
    </row>
    <row r="55" spans="3:3" ht="22.5" customHeight="1">
      <c r="C55" s="1" t="s">
        <v>284</v>
      </c>
    </row>
    <row r="56" spans="3:3" ht="22.5" customHeight="1">
      <c r="C56" s="1" t="s">
        <v>285</v>
      </c>
    </row>
    <row r="57" spans="3:3" ht="22.5" customHeight="1">
      <c r="C57" s="1" t="s">
        <v>286</v>
      </c>
    </row>
    <row r="58" spans="3:3" ht="22.5" customHeight="1">
      <c r="C58" s="1" t="s">
        <v>287</v>
      </c>
    </row>
    <row r="59" spans="3:3" ht="22.5" customHeight="1">
      <c r="C59" s="1" t="s">
        <v>288</v>
      </c>
    </row>
    <row r="60" spans="3:3" ht="22.5" customHeight="1">
      <c r="C60" s="1" t="s">
        <v>289</v>
      </c>
    </row>
    <row r="61" spans="3:3" ht="22.5" customHeight="1">
      <c r="C61" s="1" t="s">
        <v>290</v>
      </c>
    </row>
    <row r="62" spans="3:3" ht="22.5" customHeight="1">
      <c r="C62" s="1" t="s">
        <v>291</v>
      </c>
    </row>
    <row r="63" spans="3:3" ht="22.5" customHeight="1">
      <c r="C63" s="1" t="s">
        <v>292</v>
      </c>
    </row>
    <row r="64" spans="3:3" ht="22.5" customHeight="1">
      <c r="C64" s="1" t="s">
        <v>293</v>
      </c>
    </row>
    <row r="65" spans="3:3" ht="22.5" customHeight="1">
      <c r="C65" s="1" t="s">
        <v>294</v>
      </c>
    </row>
    <row r="66" spans="3:3" ht="22.5" customHeight="1">
      <c r="C66" s="1" t="s">
        <v>295</v>
      </c>
    </row>
    <row r="67" spans="3:3" ht="22.5" customHeight="1">
      <c r="C67" s="1" t="s">
        <v>296</v>
      </c>
    </row>
    <row r="68" spans="3:3" ht="22.5" customHeight="1">
      <c r="C68" s="1" t="s">
        <v>297</v>
      </c>
    </row>
    <row r="69" spans="3:3" ht="22.5" customHeight="1">
      <c r="C69" s="1" t="s">
        <v>298</v>
      </c>
    </row>
    <row r="70" spans="3:3" ht="22.5" customHeight="1">
      <c r="C70" s="1" t="s">
        <v>299</v>
      </c>
    </row>
    <row r="71" spans="3:3" ht="22.5" customHeight="1">
      <c r="C71" s="1" t="s">
        <v>300</v>
      </c>
    </row>
    <row r="72" spans="3:3" ht="22.5" customHeight="1">
      <c r="C72" s="1" t="s">
        <v>301</v>
      </c>
    </row>
    <row r="73" spans="3:3" ht="22.5" customHeight="1">
      <c r="C73" s="1" t="s">
        <v>302</v>
      </c>
    </row>
    <row r="74" spans="3:3" ht="22.5" customHeight="1">
      <c r="C74" s="1" t="s">
        <v>303</v>
      </c>
    </row>
    <row r="75" spans="3:3" ht="22.5" customHeight="1">
      <c r="C75" s="1" t="s">
        <v>304</v>
      </c>
    </row>
    <row r="76" spans="3:3" ht="22.5" customHeight="1">
      <c r="C76" s="1" t="s">
        <v>305</v>
      </c>
    </row>
    <row r="77" spans="3:3" ht="22.5" customHeight="1">
      <c r="C77" s="1" t="s">
        <v>306</v>
      </c>
    </row>
    <row r="78" spans="3:3" ht="22.5" customHeight="1">
      <c r="C78" s="1" t="s">
        <v>307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AdminBoom271065</cp:lastModifiedBy>
  <dcterms:created xsi:type="dcterms:W3CDTF">2023-09-21T14:37:00Z</dcterms:created>
  <dcterms:modified xsi:type="dcterms:W3CDTF">2024-06-28T07:40:20Z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FF1C46309FC84CCF8436EFB536C2AD98_12</vt:lpwstr>
  </property>
  <property fmtid="{D5CDD505-2E9C-101B-9397-08002B2CF9AE}" pid="3" name="KSOProductBuildVer">
    <vt:lpwstr>1054-12.2.0.17119</vt:lpwstr>
  </property>
</Properties>
</file>